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36126778-40D4-442B-845D-76D2E0E72BCA}" xr6:coauthVersionLast="47" xr6:coauthVersionMax="47" xr10:uidLastSave="{00000000-0000-0000-0000-000000000000}"/>
  <bookViews>
    <workbookView xWindow="4260" yWindow="3975"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NwM45bBZKYx3lfgg5exRWGwuR3QsXW3/2sz2kaTI6Fk="/>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I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G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G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G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G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G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G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G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J6" i="4" s="1"/>
  <c r="Z2" i="6"/>
  <c r="Z252" i="6" s="1"/>
  <c r="W6" i="4" s="1"/>
  <c r="Y2" i="6"/>
  <c r="X2" i="6"/>
  <c r="W2" i="6"/>
  <c r="V2" i="6"/>
  <c r="U2" i="6"/>
  <c r="T2" i="6"/>
  <c r="S2" i="6"/>
  <c r="R2" i="6"/>
  <c r="R252" i="6" s="1"/>
  <c r="O6" i="4" s="1"/>
  <c r="F2" i="6"/>
  <c r="H6" i="4"/>
  <c r="G6" i="4"/>
  <c r="F6" i="4"/>
  <c r="E6" i="4"/>
  <c r="D6" i="4"/>
  <c r="C6" i="4"/>
  <c r="B6" i="4"/>
  <c r="A6" i="4"/>
  <c r="N259" i="2"/>
  <c r="N258" i="2"/>
  <c r="I250" i="6" s="1"/>
  <c r="N257" i="2"/>
  <c r="N256" i="2"/>
  <c r="N255" i="2"/>
  <c r="H247" i="6" s="1"/>
  <c r="N254" i="2"/>
  <c r="N253" i="2"/>
  <c r="N252" i="2"/>
  <c r="G244" i="6" s="1"/>
  <c r="N251" i="2"/>
  <c r="N250" i="2"/>
  <c r="N249" i="2"/>
  <c r="N248" i="2"/>
  <c r="N247" i="2"/>
  <c r="H239" i="6" s="1"/>
  <c r="N246" i="2"/>
  <c r="N245" i="2"/>
  <c r="N244" i="2"/>
  <c r="G236" i="6" s="1"/>
  <c r="N243" i="2"/>
  <c r="N242" i="2"/>
  <c r="N241" i="2"/>
  <c r="N240" i="2"/>
  <c r="N239" i="2"/>
  <c r="N238" i="2"/>
  <c r="N237" i="2"/>
  <c r="N236" i="2"/>
  <c r="G228" i="6" s="1"/>
  <c r="N235" i="2"/>
  <c r="N234" i="2"/>
  <c r="I226" i="6" s="1"/>
  <c r="N233" i="2"/>
  <c r="N232" i="2"/>
  <c r="N231" i="2"/>
  <c r="H223" i="6" s="1"/>
  <c r="N230" i="2"/>
  <c r="N229" i="2"/>
  <c r="N228" i="2"/>
  <c r="G220" i="6" s="1"/>
  <c r="N227" i="2"/>
  <c r="N226" i="2"/>
  <c r="N225" i="2"/>
  <c r="N224" i="2"/>
  <c r="N223" i="2"/>
  <c r="N222" i="2"/>
  <c r="N221" i="2"/>
  <c r="N220" i="2"/>
  <c r="G212" i="6" s="1"/>
  <c r="N219" i="2"/>
  <c r="N218" i="2"/>
  <c r="I210" i="6" s="1"/>
  <c r="N217" i="2"/>
  <c r="N216" i="2"/>
  <c r="N215" i="2"/>
  <c r="N214" i="2"/>
  <c r="N213" i="2"/>
  <c r="N212" i="2"/>
  <c r="G204" i="6" s="1"/>
  <c r="N211" i="2"/>
  <c r="N210" i="2"/>
  <c r="N209" i="2"/>
  <c r="N208" i="2"/>
  <c r="N207" i="2"/>
  <c r="N206" i="2"/>
  <c r="N205" i="2"/>
  <c r="N204" i="2"/>
  <c r="G196" i="6" s="1"/>
  <c r="N203" i="2"/>
  <c r="N202" i="2"/>
  <c r="N201" i="2"/>
  <c r="N200" i="2"/>
  <c r="N199" i="2"/>
  <c r="N198" i="2"/>
  <c r="N197" i="2"/>
  <c r="N196" i="2"/>
  <c r="N195" i="2"/>
  <c r="N194" i="2"/>
  <c r="I186" i="6" s="1"/>
  <c r="N193" i="2"/>
  <c r="N192" i="2"/>
  <c r="N191" i="2"/>
  <c r="N190" i="2"/>
  <c r="N189" i="2"/>
  <c r="N188" i="2"/>
  <c r="G180" i="6" s="1"/>
  <c r="N187" i="2"/>
  <c r="N186" i="2"/>
  <c r="N185" i="2"/>
  <c r="N184" i="2"/>
  <c r="N183" i="2"/>
  <c r="H175" i="6" s="1"/>
  <c r="N182" i="2"/>
  <c r="N181" i="2"/>
  <c r="N180" i="2"/>
  <c r="G172" i="6" s="1"/>
  <c r="N179" i="2"/>
  <c r="N178" i="2"/>
  <c r="N177" i="2"/>
  <c r="N176" i="2"/>
  <c r="N175" i="2"/>
  <c r="N174" i="2"/>
  <c r="N173" i="2"/>
  <c r="N172" i="2"/>
  <c r="G164" i="6" s="1"/>
  <c r="N171" i="2"/>
  <c r="N170" i="2"/>
  <c r="I162" i="6" s="1"/>
  <c r="N169" i="2"/>
  <c r="N168" i="2"/>
  <c r="N167" i="2"/>
  <c r="H159" i="6" s="1"/>
  <c r="N166" i="2"/>
  <c r="N165" i="2"/>
  <c r="N164" i="2"/>
  <c r="G156" i="6" s="1"/>
  <c r="N163" i="2"/>
  <c r="N162" i="2"/>
  <c r="N161" i="2"/>
  <c r="N160" i="2"/>
  <c r="N159" i="2"/>
  <c r="N158" i="2"/>
  <c r="N157" i="2"/>
  <c r="N156" i="2"/>
  <c r="G148" i="6" s="1"/>
  <c r="N155" i="2"/>
  <c r="N154" i="2"/>
  <c r="H146" i="6" s="1"/>
  <c r="N153" i="2"/>
  <c r="N152" i="2"/>
  <c r="N151" i="2"/>
  <c r="N150" i="2"/>
  <c r="N149" i="2"/>
  <c r="H141" i="6" s="1"/>
  <c r="N148" i="2"/>
  <c r="G140" i="6" s="1"/>
  <c r="N147" i="2"/>
  <c r="N146" i="2"/>
  <c r="H138" i="6" s="1"/>
  <c r="N145" i="2"/>
  <c r="N144" i="2"/>
  <c r="N143" i="2"/>
  <c r="N142" i="2"/>
  <c r="N141" i="2"/>
  <c r="N140" i="2"/>
  <c r="G132" i="6" s="1"/>
  <c r="N139" i="2"/>
  <c r="N138" i="2"/>
  <c r="H130" i="6" s="1"/>
  <c r="N137" i="2"/>
  <c r="N136" i="2"/>
  <c r="N135" i="2"/>
  <c r="N134" i="2"/>
  <c r="N133" i="2"/>
  <c r="H125" i="6" s="1"/>
  <c r="N132" i="2"/>
  <c r="G124" i="6" s="1"/>
  <c r="N131" i="2"/>
  <c r="N130" i="2"/>
  <c r="H122" i="6" s="1"/>
  <c r="N129" i="2"/>
  <c r="N128" i="2"/>
  <c r="N127" i="2"/>
  <c r="H119" i="6" s="1"/>
  <c r="N126" i="2"/>
  <c r="N125" i="2"/>
  <c r="H117" i="6" s="1"/>
  <c r="N124" i="2"/>
  <c r="G116" i="6" s="1"/>
  <c r="N123" i="2"/>
  <c r="N122" i="2"/>
  <c r="H114" i="6" s="1"/>
  <c r="N121" i="2"/>
  <c r="N120" i="2"/>
  <c r="N119" i="2"/>
  <c r="N118" i="2"/>
  <c r="N117" i="2"/>
  <c r="H109" i="6" s="1"/>
  <c r="N116" i="2"/>
  <c r="G108" i="6" s="1"/>
  <c r="N115" i="2"/>
  <c r="N114" i="2"/>
  <c r="H106" i="6" s="1"/>
  <c r="N113" i="2"/>
  <c r="N112" i="2"/>
  <c r="N111" i="2"/>
  <c r="N110" i="2"/>
  <c r="N109" i="2"/>
  <c r="N108" i="2"/>
  <c r="G100" i="6" s="1"/>
  <c r="N107" i="2"/>
  <c r="N106" i="2"/>
  <c r="H98" i="6" s="1"/>
  <c r="N105" i="2"/>
  <c r="N104" i="2"/>
  <c r="N103" i="2"/>
  <c r="N102" i="2"/>
  <c r="N101" i="2"/>
  <c r="H93" i="6" s="1"/>
  <c r="N100" i="2"/>
  <c r="G92" i="6" s="1"/>
  <c r="N99" i="2"/>
  <c r="N98" i="2"/>
  <c r="H90" i="6" s="1"/>
  <c r="N97" i="2"/>
  <c r="N96" i="2"/>
  <c r="N95" i="2"/>
  <c r="H87" i="6" s="1"/>
  <c r="N94" i="2"/>
  <c r="N93" i="2"/>
  <c r="H85" i="6" s="1"/>
  <c r="N92" i="2"/>
  <c r="G84" i="6" s="1"/>
  <c r="N91" i="2"/>
  <c r="N90" i="2"/>
  <c r="H82" i="6" s="1"/>
  <c r="N89" i="2"/>
  <c r="N88" i="2"/>
  <c r="N87" i="2"/>
  <c r="N86" i="2"/>
  <c r="N85" i="2"/>
  <c r="H77" i="6" s="1"/>
  <c r="N84" i="2"/>
  <c r="G76" i="6" s="1"/>
  <c r="N83" i="2"/>
  <c r="N82" i="2"/>
  <c r="H74" i="6" s="1"/>
  <c r="N81" i="2"/>
  <c r="N80" i="2"/>
  <c r="N79" i="2"/>
  <c r="N78" i="2"/>
  <c r="N77" i="2"/>
  <c r="N76" i="2"/>
  <c r="G68" i="6" s="1"/>
  <c r="N75" i="2"/>
  <c r="N74" i="2"/>
  <c r="H66" i="6" s="1"/>
  <c r="N73" i="2"/>
  <c r="N72" i="2"/>
  <c r="N71" i="2"/>
  <c r="N70" i="2"/>
  <c r="N69" i="2"/>
  <c r="H61" i="6" s="1"/>
  <c r="N68" i="2"/>
  <c r="G60" i="6" s="1"/>
  <c r="N67" i="2"/>
  <c r="N66" i="2"/>
  <c r="H58" i="6" s="1"/>
  <c r="N65" i="2"/>
  <c r="N64" i="2"/>
  <c r="N63" i="2"/>
  <c r="H55" i="6" s="1"/>
  <c r="N62" i="2"/>
  <c r="N61" i="2"/>
  <c r="H53" i="6" s="1"/>
  <c r="N60" i="2"/>
  <c r="G52" i="6" s="1"/>
  <c r="N59" i="2"/>
  <c r="N58" i="2"/>
  <c r="H50" i="6" s="1"/>
  <c r="N57" i="2"/>
  <c r="N56" i="2"/>
  <c r="N55" i="2"/>
  <c r="N54" i="2"/>
  <c r="N53" i="2"/>
  <c r="H45" i="6" s="1"/>
  <c r="N52" i="2"/>
  <c r="G44" i="6" s="1"/>
  <c r="N51" i="2"/>
  <c r="N50" i="2"/>
  <c r="H42" i="6" s="1"/>
  <c r="N49" i="2"/>
  <c r="N48" i="2"/>
  <c r="N47" i="2"/>
  <c r="N46" i="2"/>
  <c r="N45" i="2"/>
  <c r="N44" i="2"/>
  <c r="G36" i="6" s="1"/>
  <c r="N43" i="2"/>
  <c r="N42" i="2"/>
  <c r="H34" i="6" s="1"/>
  <c r="N41" i="2"/>
  <c r="N40" i="2"/>
  <c r="H32" i="6" s="1"/>
  <c r="N39" i="2"/>
  <c r="I31" i="6" s="1"/>
  <c r="N38" i="2"/>
  <c r="I30" i="6" s="1"/>
  <c r="N37" i="2"/>
  <c r="I29" i="6" s="1"/>
  <c r="N36" i="2"/>
  <c r="G28" i="6" s="1"/>
  <c r="N35" i="2"/>
  <c r="I27" i="6" s="1"/>
  <c r="N34" i="2"/>
  <c r="I26" i="6" s="1"/>
  <c r="N33" i="2"/>
  <c r="I25" i="6" s="1"/>
  <c r="N32" i="2"/>
  <c r="I24" i="6" s="1"/>
  <c r="N31" i="2"/>
  <c r="H23" i="6" s="1"/>
  <c r="N30" i="2"/>
  <c r="I22" i="6" s="1"/>
  <c r="N29" i="2"/>
  <c r="I21" i="6" s="1"/>
  <c r="N28" i="2"/>
  <c r="G20" i="6" s="1"/>
  <c r="N27" i="2"/>
  <c r="I19" i="6" s="1"/>
  <c r="N26" i="2"/>
  <c r="I18" i="6" s="1"/>
  <c r="N25" i="2"/>
  <c r="I17" i="6" s="1"/>
  <c r="N24" i="2"/>
  <c r="I16" i="6" s="1"/>
  <c r="N23" i="2"/>
  <c r="H15" i="6" s="1"/>
  <c r="N22" i="2"/>
  <c r="I14" i="6" s="1"/>
  <c r="N21" i="2"/>
  <c r="I13" i="6" s="1"/>
  <c r="N20" i="2"/>
  <c r="G12" i="6" s="1"/>
  <c r="N19" i="2"/>
  <c r="I11" i="6" s="1"/>
  <c r="N18" i="2"/>
  <c r="I10" i="6" s="1"/>
  <c r="N17" i="2"/>
  <c r="I9" i="6" s="1"/>
  <c r="N16" i="2"/>
  <c r="I8" i="6" s="1"/>
  <c r="N15" i="2"/>
  <c r="H7" i="6" s="1"/>
  <c r="N14" i="2"/>
  <c r="I6" i="6" s="1"/>
  <c r="N13" i="2"/>
  <c r="I5" i="6" s="1"/>
  <c r="N12" i="2"/>
  <c r="G4" i="6" s="1"/>
  <c r="N11" i="2"/>
  <c r="I3" i="6" s="1"/>
  <c r="N10" i="2"/>
  <c r="I2" i="6" s="1"/>
  <c r="G63" i="6" l="1"/>
  <c r="I63" i="6"/>
  <c r="G95" i="6"/>
  <c r="I95" i="6"/>
  <c r="G135" i="6"/>
  <c r="I135" i="6"/>
  <c r="G167" i="6"/>
  <c r="I167" i="6"/>
  <c r="G199" i="6"/>
  <c r="I199" i="6"/>
  <c r="G231" i="6"/>
  <c r="I231" i="6"/>
  <c r="H20" i="6"/>
  <c r="H28" i="6"/>
  <c r="H40" i="6"/>
  <c r="G40" i="6"/>
  <c r="H48" i="6"/>
  <c r="G48" i="6"/>
  <c r="H56" i="6"/>
  <c r="G56" i="6"/>
  <c r="H64" i="6"/>
  <c r="G64" i="6"/>
  <c r="H72" i="6"/>
  <c r="G72" i="6"/>
  <c r="H80" i="6"/>
  <c r="G80" i="6"/>
  <c r="H88" i="6"/>
  <c r="G88" i="6"/>
  <c r="H96" i="6"/>
  <c r="G96" i="6"/>
  <c r="H104" i="6"/>
  <c r="G104" i="6"/>
  <c r="H112" i="6"/>
  <c r="G112" i="6"/>
  <c r="H120" i="6"/>
  <c r="G120" i="6"/>
  <c r="H128" i="6"/>
  <c r="G128" i="6"/>
  <c r="H136" i="6"/>
  <c r="G136" i="6"/>
  <c r="H144" i="6"/>
  <c r="G144" i="6"/>
  <c r="I152" i="6"/>
  <c r="H152" i="6"/>
  <c r="G152" i="6"/>
  <c r="I160" i="6"/>
  <c r="H160" i="6"/>
  <c r="G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S252" i="6"/>
  <c r="P6" i="4" s="1"/>
  <c r="I4" i="6"/>
  <c r="N6" i="4" s="1"/>
  <c r="G6" i="6"/>
  <c r="H9" i="6"/>
  <c r="I12" i="6"/>
  <c r="G14" i="6"/>
  <c r="H17" i="6"/>
  <c r="I20" i="6"/>
  <c r="G22" i="6"/>
  <c r="H25" i="6"/>
  <c r="I28" i="6"/>
  <c r="I32" i="6"/>
  <c r="I58" i="6"/>
  <c r="I64" i="6"/>
  <c r="I90" i="6"/>
  <c r="I96" i="6"/>
  <c r="I122" i="6"/>
  <c r="I128" i="6"/>
  <c r="H199" i="6"/>
  <c r="G47" i="6"/>
  <c r="I47" i="6"/>
  <c r="G79" i="6"/>
  <c r="I79" i="6"/>
  <c r="G111" i="6"/>
  <c r="I111" i="6"/>
  <c r="G143" i="6"/>
  <c r="I143" i="6"/>
  <c r="G175" i="6"/>
  <c r="I175" i="6"/>
  <c r="G207" i="6"/>
  <c r="I207" i="6"/>
  <c r="H12" i="6"/>
  <c r="I33" i="6"/>
  <c r="H33" i="6"/>
  <c r="G33" i="6"/>
  <c r="I57" i="6"/>
  <c r="H57" i="6"/>
  <c r="G57" i="6"/>
  <c r="I81" i="6"/>
  <c r="H81" i="6"/>
  <c r="G81" i="6"/>
  <c r="I105" i="6"/>
  <c r="H105" i="6"/>
  <c r="G105"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H47" i="6"/>
  <c r="G50" i="6"/>
  <c r="H79" i="6"/>
  <c r="G82" i="6"/>
  <c r="H111" i="6"/>
  <c r="G114" i="6"/>
  <c r="H143" i="6"/>
  <c r="G146" i="6"/>
  <c r="G55" i="6"/>
  <c r="I55" i="6"/>
  <c r="G87" i="6"/>
  <c r="I87" i="6"/>
  <c r="G119" i="6"/>
  <c r="I119" i="6"/>
  <c r="G151" i="6"/>
  <c r="I151" i="6"/>
  <c r="G183" i="6"/>
  <c r="I183" i="6"/>
  <c r="G215" i="6"/>
  <c r="I215" i="6"/>
  <c r="G239" i="6"/>
  <c r="I239" i="6"/>
  <c r="H4" i="6"/>
  <c r="I7" i="6"/>
  <c r="I15" i="6"/>
  <c r="I49" i="6"/>
  <c r="H49" i="6"/>
  <c r="G49" i="6"/>
  <c r="I73" i="6"/>
  <c r="H73" i="6"/>
  <c r="G73" i="6"/>
  <c r="I89" i="6"/>
  <c r="H89" i="6"/>
  <c r="G89" i="6"/>
  <c r="I113" i="6"/>
  <c r="H113" i="6"/>
  <c r="G113" i="6"/>
  <c r="H250" i="6"/>
  <c r="G250" i="6"/>
  <c r="U252" i="6"/>
  <c r="R6" i="4" s="1"/>
  <c r="H3" i="6"/>
  <c r="G8" i="6"/>
  <c r="H11" i="6"/>
  <c r="G16" i="6"/>
  <c r="H19" i="6"/>
  <c r="G24" i="6"/>
  <c r="H27" i="6"/>
  <c r="I50" i="6"/>
  <c r="I56" i="6"/>
  <c r="I82" i="6"/>
  <c r="I88" i="6"/>
  <c r="I114" i="6"/>
  <c r="I120" i="6"/>
  <c r="I146" i="6"/>
  <c r="H183" i="6"/>
  <c r="G39" i="6"/>
  <c r="I39" i="6"/>
  <c r="G71" i="6"/>
  <c r="I71" i="6"/>
  <c r="G103" i="6"/>
  <c r="I103" i="6"/>
  <c r="G127" i="6"/>
  <c r="I127" i="6"/>
  <c r="G159" i="6"/>
  <c r="I159" i="6"/>
  <c r="G191" i="6"/>
  <c r="I191" i="6"/>
  <c r="G223" i="6"/>
  <c r="I223" i="6"/>
  <c r="G247" i="6"/>
  <c r="I247" i="6"/>
  <c r="I23" i="6"/>
  <c r="I41" i="6"/>
  <c r="H41" i="6"/>
  <c r="G41" i="6"/>
  <c r="I65" i="6"/>
  <c r="H65" i="6"/>
  <c r="G65" i="6"/>
  <c r="I97" i="6"/>
  <c r="H97" i="6"/>
  <c r="G97" i="6"/>
  <c r="I121" i="6"/>
  <c r="H121" i="6"/>
  <c r="G121" i="6"/>
  <c r="H154" i="6"/>
  <c r="G154" i="6"/>
  <c r="H162" i="6"/>
  <c r="G162" i="6"/>
  <c r="H170" i="6"/>
  <c r="G170" i="6"/>
  <c r="H178" i="6"/>
  <c r="G178" i="6"/>
  <c r="H186" i="6"/>
  <c r="G186" i="6"/>
  <c r="H194" i="6"/>
  <c r="G194" i="6"/>
  <c r="H202" i="6"/>
  <c r="G202" i="6"/>
  <c r="H210" i="6"/>
  <c r="G210" i="6"/>
  <c r="H218" i="6"/>
  <c r="G218" i="6"/>
  <c r="H226" i="6"/>
  <c r="G226" i="6"/>
  <c r="H234" i="6"/>
  <c r="G234" i="6"/>
  <c r="H242" i="6"/>
  <c r="G242" i="6"/>
  <c r="I35" i="6"/>
  <c r="H35" i="6"/>
  <c r="G35" i="6"/>
  <c r="I43" i="6"/>
  <c r="H43" i="6"/>
  <c r="G43" i="6"/>
  <c r="I51" i="6"/>
  <c r="H51" i="6"/>
  <c r="G51" i="6"/>
  <c r="I59" i="6"/>
  <c r="H59" i="6"/>
  <c r="G59" i="6"/>
  <c r="I67" i="6"/>
  <c r="H67" i="6"/>
  <c r="G67" i="6"/>
  <c r="I75" i="6"/>
  <c r="H75" i="6"/>
  <c r="G75" i="6"/>
  <c r="I83" i="6"/>
  <c r="H83" i="6"/>
  <c r="G83" i="6"/>
  <c r="I91" i="6"/>
  <c r="H91" i="6"/>
  <c r="G91" i="6"/>
  <c r="I99" i="6"/>
  <c r="H99" i="6"/>
  <c r="G99" i="6"/>
  <c r="I107" i="6"/>
  <c r="H107" i="6"/>
  <c r="G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F252" i="6"/>
  <c r="V252" i="6"/>
  <c r="S6" i="4" s="1"/>
  <c r="G5" i="6"/>
  <c r="H8" i="6"/>
  <c r="G13" i="6"/>
  <c r="H16" i="6"/>
  <c r="G21" i="6"/>
  <c r="H24" i="6"/>
  <c r="G29" i="6"/>
  <c r="G31" i="6"/>
  <c r="H39" i="6"/>
  <c r="G42" i="6"/>
  <c r="H71" i="6"/>
  <c r="G74" i="6"/>
  <c r="H103" i="6"/>
  <c r="G106" i="6"/>
  <c r="H135" i="6"/>
  <c r="G138" i="6"/>
  <c r="I170" i="6"/>
  <c r="H207" i="6"/>
  <c r="I234" i="6"/>
  <c r="I244" i="6"/>
  <c r="H244" i="6"/>
  <c r="I6" i="4"/>
  <c r="G2" i="6"/>
  <c r="W252" i="6"/>
  <c r="T6" i="4" s="1"/>
  <c r="H5" i="6"/>
  <c r="G10" i="6"/>
  <c r="H13" i="6"/>
  <c r="G18" i="6"/>
  <c r="H21" i="6"/>
  <c r="G26" i="6"/>
  <c r="H29" i="6"/>
  <c r="H31" i="6"/>
  <c r="I42" i="6"/>
  <c r="I48" i="6"/>
  <c r="I74" i="6"/>
  <c r="I80" i="6"/>
  <c r="I106" i="6"/>
  <c r="I112" i="6"/>
  <c r="I138" i="6"/>
  <c r="I144" i="6"/>
  <c r="H167" i="6"/>
  <c r="I194" i="6"/>
  <c r="H231" i="6"/>
  <c r="I245" i="6"/>
  <c r="H245" i="6"/>
  <c r="G245" i="6"/>
  <c r="H2" i="6"/>
  <c r="X252" i="6"/>
  <c r="U6" i="4" s="1"/>
  <c r="G7" i="6"/>
  <c r="H10" i="6"/>
  <c r="G15" i="6"/>
  <c r="H18" i="6"/>
  <c r="G23" i="6"/>
  <c r="H26" i="6"/>
  <c r="G34" i="6"/>
  <c r="H63" i="6"/>
  <c r="G66" i="6"/>
  <c r="H95" i="6"/>
  <c r="G98" i="6"/>
  <c r="H127" i="6"/>
  <c r="G130" i="6"/>
  <c r="I154" i="6"/>
  <c r="H191" i="6"/>
  <c r="I218" i="6"/>
  <c r="I36" i="6"/>
  <c r="H36" i="6"/>
  <c r="I44" i="6"/>
  <c r="H44" i="6"/>
  <c r="I52" i="6"/>
  <c r="H52" i="6"/>
  <c r="I60" i="6"/>
  <c r="H60" i="6"/>
  <c r="I68" i="6"/>
  <c r="H68" i="6"/>
  <c r="I76" i="6"/>
  <c r="H76" i="6"/>
  <c r="I84" i="6"/>
  <c r="H84" i="6"/>
  <c r="I92" i="6"/>
  <c r="H92" i="6"/>
  <c r="I100" i="6"/>
  <c r="H100" i="6"/>
  <c r="I108" i="6"/>
  <c r="H108" i="6"/>
  <c r="I116" i="6"/>
  <c r="H116" i="6"/>
  <c r="I124" i="6"/>
  <c r="H124" i="6"/>
  <c r="I132" i="6"/>
  <c r="H132" i="6"/>
  <c r="I140" i="6"/>
  <c r="H140" i="6"/>
  <c r="I148" i="6"/>
  <c r="H148" i="6"/>
  <c r="I156" i="6"/>
  <c r="H156" i="6"/>
  <c r="I164" i="6"/>
  <c r="H164" i="6"/>
  <c r="I172" i="6"/>
  <c r="H172" i="6"/>
  <c r="I180" i="6"/>
  <c r="H180" i="6"/>
  <c r="I188" i="6"/>
  <c r="H188" i="6"/>
  <c r="I196" i="6"/>
  <c r="H196" i="6"/>
  <c r="I204" i="6"/>
  <c r="H204" i="6"/>
  <c r="I212" i="6"/>
  <c r="H212" i="6"/>
  <c r="I220" i="6"/>
  <c r="H220" i="6"/>
  <c r="I228" i="6"/>
  <c r="H228" i="6"/>
  <c r="I236" i="6"/>
  <c r="H236" i="6"/>
  <c r="I37" i="6"/>
  <c r="G37" i="6"/>
  <c r="I45" i="6"/>
  <c r="G45" i="6"/>
  <c r="I53" i="6"/>
  <c r="G53" i="6"/>
  <c r="I61" i="6"/>
  <c r="G61" i="6"/>
  <c r="I69" i="6"/>
  <c r="G69" i="6"/>
  <c r="I77" i="6"/>
  <c r="G77" i="6"/>
  <c r="I85" i="6"/>
  <c r="G85" i="6"/>
  <c r="I93" i="6"/>
  <c r="G93" i="6"/>
  <c r="I101" i="6"/>
  <c r="G101" i="6"/>
  <c r="I109" i="6"/>
  <c r="G109" i="6"/>
  <c r="I117" i="6"/>
  <c r="G117" i="6"/>
  <c r="I125" i="6"/>
  <c r="G125" i="6"/>
  <c r="I133" i="6"/>
  <c r="G133" i="6"/>
  <c r="I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H30" i="6"/>
  <c r="G30" i="6"/>
  <c r="I38" i="6"/>
  <c r="H38" i="6"/>
  <c r="G38" i="6"/>
  <c r="I46" i="6"/>
  <c r="H46" i="6"/>
  <c r="G46" i="6"/>
  <c r="I54" i="6"/>
  <c r="H54" i="6"/>
  <c r="G54" i="6"/>
  <c r="I62" i="6"/>
  <c r="H62" i="6"/>
  <c r="G62" i="6"/>
  <c r="I70" i="6"/>
  <c r="H70" i="6"/>
  <c r="G70" i="6"/>
  <c r="I78" i="6"/>
  <c r="H78" i="6"/>
  <c r="G78" i="6"/>
  <c r="I86" i="6"/>
  <c r="H86" i="6"/>
  <c r="G86" i="6"/>
  <c r="I94" i="6"/>
  <c r="H94" i="6"/>
  <c r="G94" i="6"/>
  <c r="I102" i="6"/>
  <c r="H102" i="6"/>
  <c r="G102" i="6"/>
  <c r="I110" i="6"/>
  <c r="H110" i="6"/>
  <c r="G110" i="6"/>
  <c r="I118" i="6"/>
  <c r="H118" i="6"/>
  <c r="G118" i="6"/>
  <c r="I126" i="6"/>
  <c r="H126" i="6"/>
  <c r="G126" i="6"/>
  <c r="I134" i="6"/>
  <c r="H134" i="6"/>
  <c r="G134" i="6"/>
  <c r="I142" i="6"/>
  <c r="H142" i="6"/>
  <c r="G142" i="6"/>
  <c r="I150" i="6"/>
  <c r="H150" i="6"/>
  <c r="G150" i="6"/>
  <c r="I158"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Y252" i="6"/>
  <c r="V6" i="4" s="1"/>
  <c r="I34" i="6"/>
  <c r="H37" i="6"/>
  <c r="I40" i="6"/>
  <c r="I66" i="6"/>
  <c r="H69" i="6"/>
  <c r="I72" i="6"/>
  <c r="I98" i="6"/>
  <c r="H101" i="6"/>
  <c r="I104" i="6"/>
  <c r="I130" i="6"/>
  <c r="H133" i="6"/>
  <c r="I136" i="6"/>
  <c r="H151" i="6"/>
  <c r="I178" i="6"/>
  <c r="G188" i="6"/>
  <c r="H215" i="6"/>
  <c r="I242" i="6"/>
  <c r="L6" i="4" l="1"/>
  <c r="M6" i="4" s="1"/>
  <c r="K6" i="4"/>
</calcChain>
</file>

<file path=xl/sharedStrings.xml><?xml version="1.0" encoding="utf-8"?>
<sst xmlns="http://schemas.openxmlformats.org/spreadsheetml/2006/main" count="3801" uniqueCount="493">
  <si>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</si>
  <si>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</si>
  <si>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</si>
  <si>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</si>
  <si>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</si>
  <si>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</si>
  <si>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</si>
  <si>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</si>
  <si>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</si>
  <si>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</si>
  <si>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</si>
  <si>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</si>
  <si>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</si>
  <si>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</si>
  <si>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</si>
  <si>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</si>
  <si>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</si>
  <si>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</si>
  <si>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</si>
  <si>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</si>
  <si>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</si>
  <si>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</si>
  <si>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</si>
  <si>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</si>
  <si>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</si>
  <si>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</si>
  <si>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</si>
  <si>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</si>
  <si>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</si>
  <si>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</si>
  <si>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</si>
  <si>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</si>
  <si>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</si>
  <si>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</si>
  <si>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</si>
  <si>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</si>
  <si>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</si>
  <si>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</si>
  <si>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</si>
  <si>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</si>
  <si>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</si>
  <si>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</si>
  <si>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</si>
  <si>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</si>
  <si>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</si>
  <si>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</si>
  <si>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</si>
  <si>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</si>
  <si>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</si>
  <si>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</si>
  <si>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</si>
  <si>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</si>
  <si>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</si>
  <si>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</si>
  <si>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</si>
  <si>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</si>
  <si>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</si>
  <si>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</si>
  <si>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</si>
  <si>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</si>
  <si>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</si>
  <si>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</si>
  <si>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</si>
  <si>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</si>
  <si>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</si>
  <si>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</si>
  <si>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</si>
  <si>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</si>
  <si>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</si>
  <si>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</si>
  <si>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</si>
  <si>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</si>
  <si>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</si>
  <si>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</si>
  <si>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</si>
  <si>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</si>
  <si>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</si>
  <si>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</si>
  <si>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</si>
  <si>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</si>
  <si>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</si>
  <si>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</si>
  <si>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</si>
  <si>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4040 - EE - First Floor</t>
  </si>
  <si>
    <t>Cafeteria</t>
  </si>
  <si>
    <t>Drinking water fountain (DW)</t>
  </si>
  <si>
    <t>009-01-wf-cafe</t>
  </si>
  <si>
    <t>Frank Underwood</t>
  </si>
  <si>
    <t>Primary or First-draw</t>
  </si>
  <si>
    <t>Yes</t>
  </si>
  <si>
    <t>N/A</t>
  </si>
  <si>
    <t>Below Reporting Limit</t>
  </si>
  <si>
    <t>µg/L</t>
  </si>
  <si>
    <t>Initial Testing</t>
  </si>
  <si>
    <t>Staff, parents, and public</t>
  </si>
  <si>
    <t>None</t>
  </si>
  <si>
    <t>009-02-wf-cafe</t>
  </si>
  <si>
    <t>Wes Schulte</t>
  </si>
  <si>
    <t>Follow-up Flush</t>
  </si>
  <si>
    <t>Kitchen</t>
  </si>
  <si>
    <t>Kitchen faucet (KF)</t>
  </si>
  <si>
    <t>009-03-kf-kitch</t>
  </si>
  <si>
    <t>Select an Option</t>
  </si>
  <si>
    <t>Select Status</t>
  </si>
  <si>
    <t xml:space="preserve">Kitchen </t>
  </si>
  <si>
    <t>009-04-kf-kitch</t>
  </si>
  <si>
    <t>009-05-kf-kitch</t>
  </si>
  <si>
    <t>009-06-kf-kitch</t>
  </si>
  <si>
    <t>009-07-kf-kitch</t>
  </si>
  <si>
    <t>009-08-kf-kitch</t>
  </si>
  <si>
    <t>009-09-kf-kitch</t>
  </si>
  <si>
    <t>009-10-kf-kitch</t>
  </si>
  <si>
    <t>009-11-kf-kitch</t>
  </si>
  <si>
    <t>009-12-kf-kitch</t>
  </si>
  <si>
    <t>009-13-kf-kitch</t>
  </si>
  <si>
    <t>009-14-kf-kitch</t>
  </si>
  <si>
    <t>Nurse Sink</t>
  </si>
  <si>
    <t>Nurse's office sink (NS)</t>
  </si>
  <si>
    <t>009-15-ns-ns</t>
  </si>
  <si>
    <t>009-16-ns-ns</t>
  </si>
  <si>
    <t>009-17-ns-ns</t>
  </si>
  <si>
    <t>009-18-ns-ns</t>
  </si>
  <si>
    <t>WF room 1</t>
  </si>
  <si>
    <t>009-19-wfl-rm01</t>
  </si>
  <si>
    <t>009-20-wfl-rm01</t>
  </si>
  <si>
    <t>009-21-wfr-rm01</t>
  </si>
  <si>
    <t>009-22-wfr-rm01</t>
  </si>
  <si>
    <t>WF room 6</t>
  </si>
  <si>
    <t>009-23-wfl-rm06</t>
  </si>
  <si>
    <t>009-24-wfl-rm06</t>
  </si>
  <si>
    <t>009-25-wfr-rm06</t>
  </si>
  <si>
    <t>009-26-wfr-rm06</t>
  </si>
  <si>
    <t>Sink room 7</t>
  </si>
  <si>
    <t>Classroom faucet (CF)</t>
  </si>
  <si>
    <t>009-27-cfl-rm07</t>
  </si>
  <si>
    <t>009-28-cfl-rm07</t>
  </si>
  <si>
    <t>009-29-cfr-rm07</t>
  </si>
  <si>
    <t>009-30-cfr-rm07</t>
  </si>
  <si>
    <t>Sink room 25</t>
  </si>
  <si>
    <t>009-31-cf-rm25</t>
  </si>
  <si>
    <t>009-32-cf-rm25</t>
  </si>
  <si>
    <t>009-33-cf-rm24</t>
  </si>
  <si>
    <t>009-34-cf-rm24</t>
  </si>
  <si>
    <t>4040 - EE - Second Floor</t>
  </si>
  <si>
    <t>WF room 10</t>
  </si>
  <si>
    <t>009-35-wfl-rm10</t>
  </si>
  <si>
    <t>009-36-wfl-rm10</t>
  </si>
  <si>
    <t>009-37-wfr-rm10</t>
  </si>
  <si>
    <t>009-38-wfr-rm10</t>
  </si>
  <si>
    <t>WF room 15</t>
  </si>
  <si>
    <t>009-39-wfl-rm15</t>
  </si>
  <si>
    <t>009-40-wfl-rm15</t>
  </si>
  <si>
    <t>009-41-wfr-rm15</t>
  </si>
  <si>
    <t>009-42-wfr-rm15</t>
  </si>
  <si>
    <t>Break Room Office</t>
  </si>
  <si>
    <t>009-43-ks-brkrm</t>
  </si>
  <si>
    <t>Select Type of Sample</t>
  </si>
  <si>
    <t>009-44-ks-brkrm</t>
  </si>
  <si>
    <t>Select Outlet Type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</si>
  <si>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</si>
  <si>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</si>
  <si>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</si>
  <si>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</si>
  <si>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</si>
  <si>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</si>
  <si>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</si>
  <si>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</si>
  <si>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</si>
  <si>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East Elementary</t>
  </si>
  <si>
    <t>Street Address</t>
  </si>
  <si>
    <t>Enter the physical street address of the school.</t>
  </si>
  <si>
    <t>1229 E McCarty St</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</si>
  <si>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</si>
  <si>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</si>
  <si>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</si>
  <si>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</si>
  <si>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</si>
  <si>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</si>
  <si>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</si>
  <si>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</si>
  <si>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</si>
  <si>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</si>
  <si>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</si>
  <si>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</si>
  <si>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</si>
  <si>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</si>
  <si>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</si>
  <si>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573-659-1990</t>
  </si>
  <si>
    <t>School District (if applicable)*</t>
  </si>
  <si>
    <t>Enter the district in which the school is included.</t>
  </si>
  <si>
    <t>Jefferson City School District</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</si>
  <si>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</si>
  <si>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</si>
  <si>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</si>
  <si>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</si>
  <si>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</si>
  <si>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</si>
  <si>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</si>
  <si>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</si>
  <si>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</si>
  <si>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</si>
  <si>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</si>
  <si>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</si>
  <si>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</si>
  <si>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</si>
  <si>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</si>
  <si>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</si>
  <si>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</si>
  <si>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</si>
  <si>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</si>
  <si>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</si>
  <si>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</si>
  <si>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</si>
  <si>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no</t>
  </si>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</sst>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164" fontId="4" fillId="5" borderId="19" xfId="0" applyNumberFormat="1" applyFont="1" applyFill="1" applyBorder="1"/>
    <xf numFmtId="0" fontId="4" fillId="5" borderId="19" xfId="0" applyFont="1" applyFill="1" applyBorder="1" applyAlignment="1">
      <alignment wrapText="1"/>
    </xf>
    <xf numFmtId="1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8" borderId="39" xfId="0" applyFont="1" applyFill="1" applyBorder="1" applyAlignment="1">
      <alignment horizontal="center" wrapText="1"/>
    </xf>
    <xf numFmtId="0" fontId="21" fillId="8"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3" t="s">
        <v>1</v>
      </c>
      <c r="C6" s="104"/>
      <c r="D6" s="105"/>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3" t="s">
        <v>24</v>
      </c>
      <c r="C21" s="104"/>
      <c r="D21" s="105"/>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45303</v>
      </c>
      <c r="G10" s="59">
        <v>0.18819444444444444</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95</v>
      </c>
      <c r="T10" s="57" t="s">
        <v>90</v>
      </c>
      <c r="U10" s="57" t="s">
        <v>95</v>
      </c>
      <c r="V10" s="57" t="s">
        <v>90</v>
      </c>
      <c r="W10" s="36"/>
    </row>
    <row r="11" spans="1:26">
      <c r="A11" s="57" t="s">
        <v>83</v>
      </c>
      <c r="B11" s="57" t="s">
        <v>84</v>
      </c>
      <c r="C11" s="57" t="s">
        <v>85</v>
      </c>
      <c r="D11" s="57" t="s">
        <v>96</v>
      </c>
      <c r="E11" s="57" t="s">
        <v>97</v>
      </c>
      <c r="F11" s="58">
        <v>45303</v>
      </c>
      <c r="G11" s="59">
        <v>0.18819444444444444</v>
      </c>
      <c r="H11" s="57" t="s">
        <v>98</v>
      </c>
      <c r="I11" s="57" t="s">
        <v>96</v>
      </c>
      <c r="J11" s="57" t="s">
        <v>89</v>
      </c>
      <c r="K11" s="57" t="s">
        <v>90</v>
      </c>
      <c r="L11" s="57" t="s">
        <v>91</v>
      </c>
      <c r="M11" s="57" t="s">
        <v>92</v>
      </c>
      <c r="N11" s="60" t="str">
        <f>IF($L11='HIDE DROP DOWNS'!$E$2,'HIDE DROP DOWNS'!$E$2,IF($L11='HIDE DROP DOWNS'!$E$3,'HIDE DROP DOWNS'!$E$3,IF($L11='HIDE DROP DOWNS'!$E$4,'HIDE DROP DOWNS'!$E$4,_xludf.IFNA($L11*VLOOKUP($M11,'HIDE DROP DOWNS'!$O$2:$P$3,2,FALSE),""))))</f>
        <v>Below Reporting Limit</v>
      </c>
      <c r="O11" s="57" t="s">
        <v>93</v>
      </c>
      <c r="P11" s="57" t="s">
        <v>94</v>
      </c>
      <c r="Q11" s="57" t="s">
        <v>95</v>
      </c>
      <c r="R11" s="57" t="s">
        <v>90</v>
      </c>
      <c r="S11" s="57" t="s">
        <v>95</v>
      </c>
      <c r="T11" s="57" t="s">
        <v>90</v>
      </c>
      <c r="U11" s="57" t="s">
        <v>95</v>
      </c>
      <c r="V11" s="57" t="s">
        <v>90</v>
      </c>
      <c r="W11" s="36"/>
    </row>
    <row r="12" spans="1:26">
      <c r="A12" s="57" t="s">
        <v>83</v>
      </c>
      <c r="B12" s="57" t="s">
        <v>99</v>
      </c>
      <c r="C12" s="57" t="s">
        <v>100</v>
      </c>
      <c r="D12" s="57" t="s">
        <v>101</v>
      </c>
      <c r="E12" s="57" t="s">
        <v>87</v>
      </c>
      <c r="F12" s="58"/>
      <c r="G12" s="61"/>
      <c r="H12" s="57" t="s">
        <v>88</v>
      </c>
      <c r="I12" s="57" t="s">
        <v>101</v>
      </c>
      <c r="J12" s="57" t="s">
        <v>89</v>
      </c>
      <c r="K12" s="57" t="s">
        <v>90</v>
      </c>
      <c r="L12" s="36"/>
      <c r="M12" s="57" t="s">
        <v>92</v>
      </c>
      <c r="N12" s="60" t="e">
        <f ca="1">IF($L12='HIDE DROP DOWNS'!$E$2,'HIDE DROP DOWNS'!$E$2,IF($L12='HIDE DROP DOWNS'!$E$3,'HIDE DROP DOWNS'!$E$3,IF($L12='HIDE DROP DOWNS'!$E$4,'HIDE DROP DOWNS'!$E$4,_xludf.IFNA($L12*VLOOKUP($M12,'HIDE DROP DOWNS'!$O$2:$P$3,2,FALSE),""))))</f>
        <v>#NAME?</v>
      </c>
      <c r="O12" s="57" t="s">
        <v>93</v>
      </c>
      <c r="P12" s="57" t="s">
        <v>94</v>
      </c>
      <c r="Q12" s="36" t="s">
        <v>102</v>
      </c>
      <c r="R12" s="36" t="s">
        <v>103</v>
      </c>
      <c r="S12" s="36" t="s">
        <v>102</v>
      </c>
      <c r="T12" s="36" t="s">
        <v>103</v>
      </c>
      <c r="U12" s="36" t="s">
        <v>102</v>
      </c>
      <c r="V12" s="36" t="s">
        <v>103</v>
      </c>
      <c r="W12" s="36"/>
    </row>
    <row r="13" spans="1:26">
      <c r="A13" s="57" t="s">
        <v>83</v>
      </c>
      <c r="B13" s="57" t="s">
        <v>104</v>
      </c>
      <c r="C13" s="57" t="s">
        <v>100</v>
      </c>
      <c r="D13" s="57" t="s">
        <v>105</v>
      </c>
      <c r="E13" s="57" t="s">
        <v>97</v>
      </c>
      <c r="F13" s="58"/>
      <c r="G13" s="61"/>
      <c r="H13" s="57" t="s">
        <v>98</v>
      </c>
      <c r="I13" s="57" t="s">
        <v>105</v>
      </c>
      <c r="J13" s="57" t="s">
        <v>89</v>
      </c>
      <c r="K13" s="57" t="s">
        <v>90</v>
      </c>
      <c r="L13" s="36"/>
      <c r="M13" s="57" t="s">
        <v>92</v>
      </c>
      <c r="N13" s="60" t="e">
        <f ca="1">IF($L13='HIDE DROP DOWNS'!$E$2,'HIDE DROP DOWNS'!$E$2,IF($L13='HIDE DROP DOWNS'!$E$3,'HIDE DROP DOWNS'!$E$3,IF($L13='HIDE DROP DOWNS'!$E$4,'HIDE DROP DOWNS'!$E$4,_xludf.IFNA($L13*VLOOKUP($M13,'HIDE DROP DOWNS'!$O$2:$P$3,2,FALSE),""))))</f>
        <v>#NAME?</v>
      </c>
      <c r="O13" s="57" t="s">
        <v>93</v>
      </c>
      <c r="P13" s="57" t="s">
        <v>94</v>
      </c>
      <c r="Q13" s="36" t="s">
        <v>102</v>
      </c>
      <c r="R13" s="36" t="s">
        <v>103</v>
      </c>
      <c r="S13" s="36" t="s">
        <v>102</v>
      </c>
      <c r="T13" s="36" t="s">
        <v>103</v>
      </c>
      <c r="U13" s="36" t="s">
        <v>102</v>
      </c>
      <c r="V13" s="36" t="s">
        <v>103</v>
      </c>
      <c r="W13" s="36"/>
    </row>
    <row r="14" spans="1:26">
      <c r="A14" s="57" t="s">
        <v>83</v>
      </c>
      <c r="B14" s="57" t="s">
        <v>99</v>
      </c>
      <c r="C14" s="57" t="s">
        <v>100</v>
      </c>
      <c r="D14" s="57" t="s">
        <v>106</v>
      </c>
      <c r="E14" s="57" t="s">
        <v>87</v>
      </c>
      <c r="F14" s="58"/>
      <c r="G14" s="61"/>
      <c r="H14" s="57" t="s">
        <v>88</v>
      </c>
      <c r="I14" s="57" t="s">
        <v>106</v>
      </c>
      <c r="J14" s="57" t="s">
        <v>89</v>
      </c>
      <c r="K14" s="57" t="s">
        <v>90</v>
      </c>
      <c r="L14" s="36"/>
      <c r="M14" s="57" t="s">
        <v>92</v>
      </c>
      <c r="N14" s="60" t="e">
        <f ca="1">IF($L14='HIDE DROP DOWNS'!$E$2,'HIDE DROP DOWNS'!$E$2,IF($L14='HIDE DROP DOWNS'!$E$3,'HIDE DROP DOWNS'!$E$3,IF($L14='HIDE DROP DOWNS'!$E$4,'HIDE DROP DOWNS'!$E$4,_xludf.IFNA($L14*VLOOKUP($M14,'HIDE DROP DOWNS'!$O$2:$P$3,2,FALSE),""))))</f>
        <v>#NAME?</v>
      </c>
      <c r="O14" s="57" t="s">
        <v>93</v>
      </c>
      <c r="P14" s="57" t="s">
        <v>94</v>
      </c>
      <c r="Q14" s="36" t="s">
        <v>102</v>
      </c>
      <c r="R14" s="36" t="s">
        <v>103</v>
      </c>
      <c r="S14" s="36" t="s">
        <v>102</v>
      </c>
      <c r="T14" s="36" t="s">
        <v>103</v>
      </c>
      <c r="U14" s="36" t="s">
        <v>102</v>
      </c>
      <c r="V14" s="36" t="s">
        <v>103</v>
      </c>
      <c r="W14" s="36"/>
    </row>
    <row r="15" spans="1:26">
      <c r="A15" s="57" t="s">
        <v>83</v>
      </c>
      <c r="B15" s="57" t="s">
        <v>99</v>
      </c>
      <c r="C15" s="57" t="s">
        <v>100</v>
      </c>
      <c r="D15" s="57" t="s">
        <v>107</v>
      </c>
      <c r="E15" s="57" t="s">
        <v>97</v>
      </c>
      <c r="F15" s="58"/>
      <c r="G15" s="61"/>
      <c r="H15" s="57" t="s">
        <v>98</v>
      </c>
      <c r="I15" s="57" t="s">
        <v>107</v>
      </c>
      <c r="J15" s="57" t="s">
        <v>89</v>
      </c>
      <c r="K15" s="57" t="s">
        <v>90</v>
      </c>
      <c r="L15" s="36"/>
      <c r="M15" s="57" t="s">
        <v>92</v>
      </c>
      <c r="N15" s="60" t="e">
        <f ca="1">IF($L15='HIDE DROP DOWNS'!$E$2,'HIDE DROP DOWNS'!$E$2,IF($L15='HIDE DROP DOWNS'!$E$3,'HIDE DROP DOWNS'!$E$3,IF($L15='HIDE DROP DOWNS'!$E$4,'HIDE DROP DOWNS'!$E$4,_xludf.IFNA($L15*VLOOKUP($M15,'HIDE DROP DOWNS'!$O$2:$P$3,2,FALSE),""))))</f>
        <v>#NAME?</v>
      </c>
      <c r="O15" s="57" t="s">
        <v>93</v>
      </c>
      <c r="P15" s="57" t="s">
        <v>94</v>
      </c>
      <c r="Q15" s="36" t="s">
        <v>102</v>
      </c>
      <c r="R15" s="36" t="s">
        <v>103</v>
      </c>
      <c r="S15" s="36" t="s">
        <v>102</v>
      </c>
      <c r="T15" s="36" t="s">
        <v>103</v>
      </c>
      <c r="U15" s="36" t="s">
        <v>102</v>
      </c>
      <c r="V15" s="36" t="s">
        <v>103</v>
      </c>
      <c r="W15" s="36"/>
    </row>
    <row r="16" spans="1:26">
      <c r="A16" s="57" t="s">
        <v>83</v>
      </c>
      <c r="B16" s="57" t="s">
        <v>99</v>
      </c>
      <c r="C16" s="57" t="s">
        <v>100</v>
      </c>
      <c r="D16" s="57" t="s">
        <v>108</v>
      </c>
      <c r="E16" s="57" t="s">
        <v>87</v>
      </c>
      <c r="F16" s="58"/>
      <c r="G16" s="61"/>
      <c r="H16" s="57" t="s">
        <v>88</v>
      </c>
      <c r="I16" s="57" t="s">
        <v>108</v>
      </c>
      <c r="J16" s="57" t="s">
        <v>89</v>
      </c>
      <c r="K16" s="57" t="s">
        <v>90</v>
      </c>
      <c r="L16" s="36"/>
      <c r="M16" s="57" t="s">
        <v>92</v>
      </c>
      <c r="N16" s="60" t="e">
        <f ca="1">IF($L16='HIDE DROP DOWNS'!$E$2,'HIDE DROP DOWNS'!$E$2,IF($L16='HIDE DROP DOWNS'!$E$3,'HIDE DROP DOWNS'!$E$3,IF($L16='HIDE DROP DOWNS'!$E$4,'HIDE DROP DOWNS'!$E$4,_xludf.IFNA($L16*VLOOKUP($M16,'HIDE DROP DOWNS'!$O$2:$P$3,2,FALSE),""))))</f>
        <v>#NAME?</v>
      </c>
      <c r="O16" s="57" t="s">
        <v>93</v>
      </c>
      <c r="P16" s="57" t="s">
        <v>94</v>
      </c>
      <c r="Q16" s="36" t="s">
        <v>102</v>
      </c>
      <c r="R16" s="36" t="s">
        <v>103</v>
      </c>
      <c r="S16" s="36" t="s">
        <v>102</v>
      </c>
      <c r="T16" s="36" t="s">
        <v>103</v>
      </c>
      <c r="U16" s="36" t="s">
        <v>102</v>
      </c>
      <c r="V16" s="36" t="s">
        <v>103</v>
      </c>
      <c r="W16" s="62"/>
    </row>
    <row r="17" spans="1:23">
      <c r="A17" s="57" t="s">
        <v>83</v>
      </c>
      <c r="B17" s="57" t="s">
        <v>99</v>
      </c>
      <c r="C17" s="57" t="s">
        <v>100</v>
      </c>
      <c r="D17" s="57" t="s">
        <v>109</v>
      </c>
      <c r="E17" s="57" t="s">
        <v>97</v>
      </c>
      <c r="F17" s="58"/>
      <c r="G17" s="61"/>
      <c r="H17" s="57" t="s">
        <v>98</v>
      </c>
      <c r="I17" s="57" t="s">
        <v>109</v>
      </c>
      <c r="J17" s="57" t="s">
        <v>89</v>
      </c>
      <c r="K17" s="57" t="s">
        <v>90</v>
      </c>
      <c r="L17" s="36"/>
      <c r="M17" s="57" t="s">
        <v>92</v>
      </c>
      <c r="N17" s="60" t="e">
        <f ca="1">IF($L17='HIDE DROP DOWNS'!$E$2,'HIDE DROP DOWNS'!$E$2,IF($L17='HIDE DROP DOWNS'!$E$3,'HIDE DROP DOWNS'!$E$3,IF($L17='HIDE DROP DOWNS'!$E$4,'HIDE DROP DOWNS'!$E$4,_xludf.IFNA($L17*VLOOKUP($M17,'HIDE DROP DOWNS'!$O$2:$P$3,2,FALSE),""))))</f>
        <v>#NAME?</v>
      </c>
      <c r="O17" s="57" t="s">
        <v>93</v>
      </c>
      <c r="P17" s="57" t="s">
        <v>94</v>
      </c>
      <c r="Q17" s="36" t="s">
        <v>102</v>
      </c>
      <c r="R17" s="36" t="s">
        <v>103</v>
      </c>
      <c r="S17" s="36" t="s">
        <v>102</v>
      </c>
      <c r="T17" s="36" t="s">
        <v>103</v>
      </c>
      <c r="U17" s="36" t="s">
        <v>102</v>
      </c>
      <c r="V17" s="36" t="s">
        <v>103</v>
      </c>
      <c r="W17" s="36"/>
    </row>
    <row r="18" spans="1:23">
      <c r="A18" s="57" t="s">
        <v>83</v>
      </c>
      <c r="B18" s="57" t="s">
        <v>99</v>
      </c>
      <c r="C18" s="57" t="s">
        <v>100</v>
      </c>
      <c r="D18" s="57" t="s">
        <v>110</v>
      </c>
      <c r="E18" s="57" t="s">
        <v>87</v>
      </c>
      <c r="F18" s="58"/>
      <c r="G18" s="61"/>
      <c r="H18" s="57" t="s">
        <v>88</v>
      </c>
      <c r="I18" s="57" t="s">
        <v>110</v>
      </c>
      <c r="J18" s="57" t="s">
        <v>89</v>
      </c>
      <c r="K18" s="57" t="s">
        <v>90</v>
      </c>
      <c r="L18" s="36"/>
      <c r="M18" s="57" t="s">
        <v>92</v>
      </c>
      <c r="N18" s="60" t="e">
        <f ca="1">IF($L18='HIDE DROP DOWNS'!$E$2,'HIDE DROP DOWNS'!$E$2,IF($L18='HIDE DROP DOWNS'!$E$3,'HIDE DROP DOWNS'!$E$3,IF($L18='HIDE DROP DOWNS'!$E$4,'HIDE DROP DOWNS'!$E$4,_xludf.IFNA($L18*VLOOKUP($M18,'HIDE DROP DOWNS'!$O$2:$P$3,2,FALSE),""))))</f>
        <v>#NAME?</v>
      </c>
      <c r="O18" s="57" t="s">
        <v>93</v>
      </c>
      <c r="P18" s="57" t="s">
        <v>94</v>
      </c>
      <c r="Q18" s="36" t="s">
        <v>102</v>
      </c>
      <c r="R18" s="36" t="s">
        <v>103</v>
      </c>
      <c r="S18" s="36" t="s">
        <v>102</v>
      </c>
      <c r="T18" s="36" t="s">
        <v>103</v>
      </c>
      <c r="U18" s="36" t="s">
        <v>102</v>
      </c>
      <c r="V18" s="36" t="s">
        <v>103</v>
      </c>
      <c r="W18" s="36"/>
    </row>
    <row r="19" spans="1:23">
      <c r="A19" s="57" t="s">
        <v>83</v>
      </c>
      <c r="B19" s="57" t="s">
        <v>99</v>
      </c>
      <c r="C19" s="57" t="s">
        <v>100</v>
      </c>
      <c r="D19" s="57" t="s">
        <v>111</v>
      </c>
      <c r="E19" s="57" t="s">
        <v>97</v>
      </c>
      <c r="F19" s="58"/>
      <c r="G19" s="61"/>
      <c r="H19" s="57" t="s">
        <v>98</v>
      </c>
      <c r="I19" s="57" t="s">
        <v>111</v>
      </c>
      <c r="J19" s="57" t="s">
        <v>89</v>
      </c>
      <c r="K19" s="57" t="s">
        <v>90</v>
      </c>
      <c r="L19" s="36"/>
      <c r="M19" s="57" t="s">
        <v>92</v>
      </c>
      <c r="N19" s="60" t="e">
        <f ca="1">IF($L19='HIDE DROP DOWNS'!$E$2,'HIDE DROP DOWNS'!$E$2,IF($L19='HIDE DROP DOWNS'!$E$3,'HIDE DROP DOWNS'!$E$3,IF($L19='HIDE DROP DOWNS'!$E$4,'HIDE DROP DOWNS'!$E$4,_xludf.IFNA($L19*VLOOKUP($M19,'HIDE DROP DOWNS'!$O$2:$P$3,2,FALSE),""))))</f>
        <v>#NAME?</v>
      </c>
      <c r="O19" s="57" t="s">
        <v>93</v>
      </c>
      <c r="P19" s="57" t="s">
        <v>94</v>
      </c>
      <c r="Q19" s="36" t="s">
        <v>102</v>
      </c>
      <c r="R19" s="36" t="s">
        <v>103</v>
      </c>
      <c r="S19" s="36" t="s">
        <v>102</v>
      </c>
      <c r="T19" s="36" t="s">
        <v>103</v>
      </c>
      <c r="U19" s="36" t="s">
        <v>102</v>
      </c>
      <c r="V19" s="36" t="s">
        <v>103</v>
      </c>
      <c r="W19" s="36"/>
    </row>
    <row r="20" spans="1:23">
      <c r="A20" s="57" t="s">
        <v>83</v>
      </c>
      <c r="B20" s="57" t="s">
        <v>99</v>
      </c>
      <c r="C20" s="57" t="s">
        <v>100</v>
      </c>
      <c r="D20" s="57" t="s">
        <v>112</v>
      </c>
      <c r="E20" s="57" t="s">
        <v>87</v>
      </c>
      <c r="F20" s="58"/>
      <c r="G20" s="61"/>
      <c r="H20" s="57" t="s">
        <v>88</v>
      </c>
      <c r="I20" s="57" t="s">
        <v>112</v>
      </c>
      <c r="J20" s="57" t="s">
        <v>89</v>
      </c>
      <c r="K20" s="57" t="s">
        <v>90</v>
      </c>
      <c r="L20" s="36"/>
      <c r="M20" s="57" t="s">
        <v>92</v>
      </c>
      <c r="N20" s="60" t="e">
        <f ca="1">IF($L20='HIDE DROP DOWNS'!$E$2,'HIDE DROP DOWNS'!$E$2,IF($L20='HIDE DROP DOWNS'!$E$3,'HIDE DROP DOWNS'!$E$3,IF($L20='HIDE DROP DOWNS'!$E$4,'HIDE DROP DOWNS'!$E$4,_xludf.IFNA($L20*VLOOKUP($M20,'HIDE DROP DOWNS'!$O$2:$P$3,2,FALSE),""))))</f>
        <v>#NAME?</v>
      </c>
      <c r="O20" s="57" t="s">
        <v>93</v>
      </c>
      <c r="P20" s="57" t="s">
        <v>94</v>
      </c>
      <c r="Q20" s="36" t="s">
        <v>102</v>
      </c>
      <c r="R20" s="36" t="s">
        <v>103</v>
      </c>
      <c r="S20" s="36" t="s">
        <v>102</v>
      </c>
      <c r="T20" s="36" t="s">
        <v>103</v>
      </c>
      <c r="U20" s="36" t="s">
        <v>102</v>
      </c>
      <c r="V20" s="36" t="s">
        <v>103</v>
      </c>
      <c r="W20" s="36"/>
    </row>
    <row r="21" spans="1:23" ht="15.75" customHeight="1">
      <c r="A21" s="57" t="s">
        <v>83</v>
      </c>
      <c r="B21" s="57" t="s">
        <v>99</v>
      </c>
      <c r="C21" s="57" t="s">
        <v>100</v>
      </c>
      <c r="D21" s="57" t="s">
        <v>113</v>
      </c>
      <c r="E21" s="57" t="s">
        <v>97</v>
      </c>
      <c r="F21" s="58"/>
      <c r="G21" s="61"/>
      <c r="H21" s="57" t="s">
        <v>98</v>
      </c>
      <c r="I21" s="57" t="s">
        <v>113</v>
      </c>
      <c r="J21" s="57" t="s">
        <v>89</v>
      </c>
      <c r="K21" s="57" t="s">
        <v>90</v>
      </c>
      <c r="L21" s="36"/>
      <c r="M21" s="57" t="s">
        <v>92</v>
      </c>
      <c r="N21" s="60" t="e">
        <f ca="1">IF($L21='HIDE DROP DOWNS'!$E$2,'HIDE DROP DOWNS'!$E$2,IF($L21='HIDE DROP DOWNS'!$E$3,'HIDE DROP DOWNS'!$E$3,IF($L21='HIDE DROP DOWNS'!$E$4,'HIDE DROP DOWNS'!$E$4,_xludf.IFNA($L21*VLOOKUP($M21,'HIDE DROP DOWNS'!$O$2:$P$3,2,FALSE),""))))</f>
        <v>#NAME?</v>
      </c>
      <c r="O21" s="57" t="s">
        <v>93</v>
      </c>
      <c r="P21" s="57" t="s">
        <v>94</v>
      </c>
      <c r="Q21" s="36" t="s">
        <v>102</v>
      </c>
      <c r="R21" s="36" t="s">
        <v>103</v>
      </c>
      <c r="S21" s="36" t="s">
        <v>102</v>
      </c>
      <c r="T21" s="36" t="s">
        <v>103</v>
      </c>
      <c r="U21" s="36" t="s">
        <v>102</v>
      </c>
      <c r="V21" s="36" t="s">
        <v>103</v>
      </c>
      <c r="W21" s="36"/>
    </row>
    <row r="22" spans="1:23" ht="15.75" customHeight="1">
      <c r="A22" s="57" t="s">
        <v>83</v>
      </c>
      <c r="B22" s="57" t="s">
        <v>99</v>
      </c>
      <c r="C22" s="57" t="s">
        <v>100</v>
      </c>
      <c r="D22" s="57" t="s">
        <v>114</v>
      </c>
      <c r="E22" s="57" t="s">
        <v>87</v>
      </c>
      <c r="F22" s="58"/>
      <c r="G22" s="61"/>
      <c r="H22" s="57" t="s">
        <v>88</v>
      </c>
      <c r="I22" s="57" t="s">
        <v>114</v>
      </c>
      <c r="J22" s="57" t="s">
        <v>89</v>
      </c>
      <c r="K22" s="57" t="s">
        <v>90</v>
      </c>
      <c r="L22" s="36"/>
      <c r="M22" s="57" t="s">
        <v>92</v>
      </c>
      <c r="N22" s="60" t="e">
        <f ca="1">IF($L22='HIDE DROP DOWNS'!$E$2,'HIDE DROP DOWNS'!$E$2,IF($L22='HIDE DROP DOWNS'!$E$3,'HIDE DROP DOWNS'!$E$3,IF($L22='HIDE DROP DOWNS'!$E$4,'HIDE DROP DOWNS'!$E$4,_xludf.IFNA($L22*VLOOKUP($M22,'HIDE DROP DOWNS'!$O$2:$P$3,2,FALSE),""))))</f>
        <v>#NAME?</v>
      </c>
      <c r="O22" s="57" t="s">
        <v>93</v>
      </c>
      <c r="P22" s="57" t="s">
        <v>94</v>
      </c>
      <c r="Q22" s="36" t="s">
        <v>102</v>
      </c>
      <c r="R22" s="36" t="s">
        <v>103</v>
      </c>
      <c r="S22" s="36" t="s">
        <v>102</v>
      </c>
      <c r="T22" s="36" t="s">
        <v>103</v>
      </c>
      <c r="U22" s="36" t="s">
        <v>102</v>
      </c>
      <c r="V22" s="36" t="s">
        <v>103</v>
      </c>
      <c r="W22" s="36"/>
    </row>
    <row r="23" spans="1:23" ht="15.75" customHeight="1">
      <c r="A23" s="57" t="s">
        <v>83</v>
      </c>
      <c r="B23" s="57" t="s">
        <v>99</v>
      </c>
      <c r="C23" s="57" t="s">
        <v>100</v>
      </c>
      <c r="D23" s="57" t="s">
        <v>115</v>
      </c>
      <c r="E23" s="57" t="s">
        <v>97</v>
      </c>
      <c r="F23" s="58"/>
      <c r="G23" s="61"/>
      <c r="H23" s="57" t="s">
        <v>98</v>
      </c>
      <c r="I23" s="57" t="s">
        <v>115</v>
      </c>
      <c r="J23" s="57" t="s">
        <v>89</v>
      </c>
      <c r="K23" s="57" t="s">
        <v>90</v>
      </c>
      <c r="L23" s="36"/>
      <c r="M23" s="57" t="s">
        <v>92</v>
      </c>
      <c r="N23" s="60" t="e">
        <f ca="1">IF($L23='HIDE DROP DOWNS'!$E$2,'HIDE DROP DOWNS'!$E$2,IF($L23='HIDE DROP DOWNS'!$E$3,'HIDE DROP DOWNS'!$E$3,IF($L23='HIDE DROP DOWNS'!$E$4,'HIDE DROP DOWNS'!$E$4,_xludf.IFNA($L23*VLOOKUP($M23,'HIDE DROP DOWNS'!$O$2:$P$3,2,FALSE),""))))</f>
        <v>#NAME?</v>
      </c>
      <c r="O23" s="57" t="s">
        <v>93</v>
      </c>
      <c r="P23" s="57" t="s">
        <v>94</v>
      </c>
      <c r="Q23" s="36" t="s">
        <v>102</v>
      </c>
      <c r="R23" s="36" t="s">
        <v>103</v>
      </c>
      <c r="S23" s="36" t="s">
        <v>102</v>
      </c>
      <c r="T23" s="36" t="s">
        <v>103</v>
      </c>
      <c r="U23" s="36" t="s">
        <v>102</v>
      </c>
      <c r="V23" s="36" t="s">
        <v>103</v>
      </c>
      <c r="W23" s="36"/>
    </row>
    <row r="24" spans="1:23" ht="15.75" customHeight="1">
      <c r="A24" s="57" t="s">
        <v>83</v>
      </c>
      <c r="B24" s="57" t="s">
        <v>116</v>
      </c>
      <c r="C24" s="57" t="s">
        <v>117</v>
      </c>
      <c r="D24" s="57" t="s">
        <v>118</v>
      </c>
      <c r="E24" s="57" t="s">
        <v>87</v>
      </c>
      <c r="F24" s="58">
        <v>45303</v>
      </c>
      <c r="G24" s="59">
        <v>0.17083333333333334</v>
      </c>
      <c r="H24" s="57" t="s">
        <v>88</v>
      </c>
      <c r="I24" s="57" t="s">
        <v>118</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95</v>
      </c>
      <c r="T24" s="57" t="s">
        <v>90</v>
      </c>
      <c r="U24" s="57" t="s">
        <v>95</v>
      </c>
      <c r="V24" s="57" t="s">
        <v>90</v>
      </c>
      <c r="W24" s="36"/>
    </row>
    <row r="25" spans="1:23" ht="15.75" customHeight="1">
      <c r="A25" s="57" t="s">
        <v>83</v>
      </c>
      <c r="B25" s="57" t="s">
        <v>116</v>
      </c>
      <c r="C25" s="57" t="s">
        <v>117</v>
      </c>
      <c r="D25" s="57" t="s">
        <v>119</v>
      </c>
      <c r="E25" s="57" t="s">
        <v>97</v>
      </c>
      <c r="F25" s="58">
        <v>45303</v>
      </c>
      <c r="G25" s="59">
        <v>0.17083333333333334</v>
      </c>
      <c r="H25" s="57" t="s">
        <v>98</v>
      </c>
      <c r="I25" s="57" t="s">
        <v>119</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95</v>
      </c>
      <c r="T25" s="57" t="s">
        <v>90</v>
      </c>
      <c r="U25" s="57" t="s">
        <v>95</v>
      </c>
      <c r="V25" s="57" t="s">
        <v>90</v>
      </c>
      <c r="W25" s="36"/>
    </row>
    <row r="26" spans="1:23" ht="15.75" customHeight="1">
      <c r="A26" s="57" t="s">
        <v>83</v>
      </c>
      <c r="B26" s="57" t="s">
        <v>116</v>
      </c>
      <c r="C26" s="57" t="s">
        <v>117</v>
      </c>
      <c r="D26" s="57" t="s">
        <v>120</v>
      </c>
      <c r="E26" s="57" t="s">
        <v>87</v>
      </c>
      <c r="F26" s="58">
        <v>45303</v>
      </c>
      <c r="G26" s="59">
        <v>0.17152777777777778</v>
      </c>
      <c r="H26" s="57" t="s">
        <v>88</v>
      </c>
      <c r="I26" s="57" t="s">
        <v>120</v>
      </c>
      <c r="J26" s="57" t="s">
        <v>89</v>
      </c>
      <c r="K26" s="57" t="s">
        <v>90</v>
      </c>
      <c r="L26" s="57" t="s">
        <v>91</v>
      </c>
      <c r="M26" s="57" t="s">
        <v>92</v>
      </c>
      <c r="N26" s="60" t="str">
        <f>IF($L26='HIDE DROP DOWNS'!$E$2,'HIDE DROP DOWNS'!$E$2,IF($L26='HIDE DROP DOWNS'!$E$3,'HIDE DROP DOWNS'!$E$3,IF($L26='HIDE DROP DOWNS'!$E$4,'HIDE DROP DOWNS'!$E$4,_xludf.IFNA($L26*VLOOKUP($M26,'HIDE DROP DOWNS'!$O$2:$P$3,2,FALSE),""))))</f>
        <v>Below Reporting Limit</v>
      </c>
      <c r="O26" s="57" t="s">
        <v>93</v>
      </c>
      <c r="P26" s="57" t="s">
        <v>94</v>
      </c>
      <c r="Q26" s="57" t="s">
        <v>95</v>
      </c>
      <c r="R26" s="57" t="s">
        <v>90</v>
      </c>
      <c r="S26" s="57" t="s">
        <v>95</v>
      </c>
      <c r="T26" s="57" t="s">
        <v>90</v>
      </c>
      <c r="U26" s="57" t="s">
        <v>95</v>
      </c>
      <c r="V26" s="57" t="s">
        <v>90</v>
      </c>
      <c r="W26" s="36"/>
    </row>
    <row r="27" spans="1:23" ht="15.75" customHeight="1">
      <c r="A27" s="57" t="s">
        <v>83</v>
      </c>
      <c r="B27" s="57" t="s">
        <v>116</v>
      </c>
      <c r="C27" s="57" t="s">
        <v>117</v>
      </c>
      <c r="D27" s="57" t="s">
        <v>121</v>
      </c>
      <c r="E27" s="57" t="s">
        <v>97</v>
      </c>
      <c r="F27" s="58">
        <v>45303</v>
      </c>
      <c r="G27" s="59">
        <v>0.17152777777777778</v>
      </c>
      <c r="H27" s="57" t="s">
        <v>98</v>
      </c>
      <c r="I27" s="57" t="s">
        <v>121</v>
      </c>
      <c r="J27" s="57" t="s">
        <v>89</v>
      </c>
      <c r="K27" s="57" t="s">
        <v>90</v>
      </c>
      <c r="L27" s="57" t="s">
        <v>91</v>
      </c>
      <c r="M27" s="57" t="s">
        <v>92</v>
      </c>
      <c r="N27" s="60" t="str">
        <f>IF($L27='HIDE DROP DOWNS'!$E$2,'HIDE DROP DOWNS'!$E$2,IF($L27='HIDE DROP DOWNS'!$E$3,'HIDE DROP DOWNS'!$E$3,IF($L27='HIDE DROP DOWNS'!$E$4,'HIDE DROP DOWNS'!$E$4,_xludf.IFNA($L27*VLOOKUP($M27,'HIDE DROP DOWNS'!$O$2:$P$3,2,FALSE),""))))</f>
        <v>Below Reporting Limit</v>
      </c>
      <c r="O27" s="57" t="s">
        <v>93</v>
      </c>
      <c r="P27" s="57" t="s">
        <v>94</v>
      </c>
      <c r="Q27" s="57" t="s">
        <v>95</v>
      </c>
      <c r="R27" s="57" t="s">
        <v>90</v>
      </c>
      <c r="S27" s="57" t="s">
        <v>95</v>
      </c>
      <c r="T27" s="57" t="s">
        <v>90</v>
      </c>
      <c r="U27" s="57" t="s">
        <v>95</v>
      </c>
      <c r="V27" s="57" t="s">
        <v>90</v>
      </c>
      <c r="W27" s="36"/>
    </row>
    <row r="28" spans="1:23" ht="15.75" customHeight="1">
      <c r="A28" s="57" t="s">
        <v>83</v>
      </c>
      <c r="B28" s="57" t="s">
        <v>122</v>
      </c>
      <c r="C28" s="57" t="s">
        <v>85</v>
      </c>
      <c r="D28" s="57" t="s">
        <v>123</v>
      </c>
      <c r="E28" s="57" t="s">
        <v>87</v>
      </c>
      <c r="F28" s="58">
        <v>45303</v>
      </c>
      <c r="G28" s="59">
        <v>0.16944444444444445</v>
      </c>
      <c r="H28" s="57" t="s">
        <v>88</v>
      </c>
      <c r="I28" s="57" t="s">
        <v>123</v>
      </c>
      <c r="J28" s="57" t="s">
        <v>89</v>
      </c>
      <c r="K28" s="57" t="s">
        <v>90</v>
      </c>
      <c r="L28" s="57" t="s">
        <v>91</v>
      </c>
      <c r="M28" s="57" t="s">
        <v>92</v>
      </c>
      <c r="N28" s="60" t="str">
        <f>IF($L28='HIDE DROP DOWNS'!$E$2,'HIDE DROP DOWNS'!$E$2,IF($L28='HIDE DROP DOWNS'!$E$3,'HIDE DROP DOWNS'!$E$3,IF($L28='HIDE DROP DOWNS'!$E$4,'HIDE DROP DOWNS'!$E$4,_xludf.IFNA($L28*VLOOKUP($M28,'HIDE DROP DOWNS'!$O$2:$P$3,2,FALSE),""))))</f>
        <v>Below Reporting Limit</v>
      </c>
      <c r="O28" s="57" t="s">
        <v>93</v>
      </c>
      <c r="P28" s="57" t="s">
        <v>94</v>
      </c>
      <c r="Q28" s="57" t="s">
        <v>95</v>
      </c>
      <c r="R28" s="57" t="s">
        <v>90</v>
      </c>
      <c r="S28" s="57" t="s">
        <v>95</v>
      </c>
      <c r="T28" s="57" t="s">
        <v>90</v>
      </c>
      <c r="U28" s="57" t="s">
        <v>95</v>
      </c>
      <c r="V28" s="57" t="s">
        <v>90</v>
      </c>
      <c r="W28" s="36"/>
    </row>
    <row r="29" spans="1:23" ht="15.75" customHeight="1">
      <c r="A29" s="57" t="s">
        <v>83</v>
      </c>
      <c r="B29" s="57" t="s">
        <v>122</v>
      </c>
      <c r="C29" s="57" t="s">
        <v>85</v>
      </c>
      <c r="D29" s="57" t="s">
        <v>124</v>
      </c>
      <c r="E29" s="57" t="s">
        <v>97</v>
      </c>
      <c r="F29" s="58">
        <v>45303</v>
      </c>
      <c r="G29" s="59">
        <v>0.16944444444444445</v>
      </c>
      <c r="H29" s="57" t="s">
        <v>98</v>
      </c>
      <c r="I29" s="57" t="s">
        <v>124</v>
      </c>
      <c r="J29" s="57" t="s">
        <v>89</v>
      </c>
      <c r="K29" s="57" t="s">
        <v>90</v>
      </c>
      <c r="L29" s="57" t="s">
        <v>91</v>
      </c>
      <c r="M29" s="57" t="s">
        <v>92</v>
      </c>
      <c r="N29" s="60" t="str">
        <f>IF($L29='HIDE DROP DOWNS'!$E$2,'HIDE DROP DOWNS'!$E$2,IF($L29='HIDE DROP DOWNS'!$E$3,'HIDE DROP DOWNS'!$E$3,IF($L29='HIDE DROP DOWNS'!$E$4,'HIDE DROP DOWNS'!$E$4,_xludf.IFNA($L29*VLOOKUP($M29,'HIDE DROP DOWNS'!$O$2:$P$3,2,FALSE),""))))</f>
        <v>Below Reporting Limit</v>
      </c>
      <c r="O29" s="57" t="s">
        <v>93</v>
      </c>
      <c r="P29" s="57" t="s">
        <v>94</v>
      </c>
      <c r="Q29" s="57" t="s">
        <v>95</v>
      </c>
      <c r="R29" s="57" t="s">
        <v>90</v>
      </c>
      <c r="S29" s="57" t="s">
        <v>95</v>
      </c>
      <c r="T29" s="57" t="s">
        <v>90</v>
      </c>
      <c r="U29" s="57" t="s">
        <v>95</v>
      </c>
      <c r="V29" s="57" t="s">
        <v>90</v>
      </c>
      <c r="W29" s="36"/>
    </row>
    <row r="30" spans="1:23" ht="15.75" customHeight="1">
      <c r="A30" s="57" t="s">
        <v>83</v>
      </c>
      <c r="B30" s="57" t="s">
        <v>122</v>
      </c>
      <c r="C30" s="57" t="s">
        <v>85</v>
      </c>
      <c r="D30" s="57" t="s">
        <v>125</v>
      </c>
      <c r="E30" s="57" t="s">
        <v>87</v>
      </c>
      <c r="F30" s="58">
        <v>45303</v>
      </c>
      <c r="G30" s="59">
        <v>0.1701388888888889</v>
      </c>
      <c r="H30" s="57" t="s">
        <v>88</v>
      </c>
      <c r="I30" s="57" t="s">
        <v>125</v>
      </c>
      <c r="J30" s="57" t="s">
        <v>89</v>
      </c>
      <c r="K30" s="57" t="s">
        <v>90</v>
      </c>
      <c r="L30" s="57" t="s">
        <v>91</v>
      </c>
      <c r="M30" s="57" t="s">
        <v>92</v>
      </c>
      <c r="N30" s="60" t="str">
        <f>IF($L30='HIDE DROP DOWNS'!$E$2,'HIDE DROP DOWNS'!$E$2,IF($L30='HIDE DROP DOWNS'!$E$3,'HIDE DROP DOWNS'!$E$3,IF($L30='HIDE DROP DOWNS'!$E$4,'HIDE DROP DOWNS'!$E$4,_xludf.IFNA($L30*VLOOKUP($M30,'HIDE DROP DOWNS'!$O$2:$P$3,2,FALSE),""))))</f>
        <v>Below Reporting Limit</v>
      </c>
      <c r="O30" s="57" t="s">
        <v>93</v>
      </c>
      <c r="P30" s="57" t="s">
        <v>94</v>
      </c>
      <c r="Q30" s="57" t="s">
        <v>95</v>
      </c>
      <c r="R30" s="57" t="s">
        <v>90</v>
      </c>
      <c r="S30" s="57" t="s">
        <v>95</v>
      </c>
      <c r="T30" s="57" t="s">
        <v>90</v>
      </c>
      <c r="U30" s="57" t="s">
        <v>95</v>
      </c>
      <c r="V30" s="57" t="s">
        <v>90</v>
      </c>
      <c r="W30" s="36"/>
    </row>
    <row r="31" spans="1:23" ht="15.75" customHeight="1">
      <c r="A31" s="57" t="s">
        <v>83</v>
      </c>
      <c r="B31" s="57" t="s">
        <v>122</v>
      </c>
      <c r="C31" s="57" t="s">
        <v>85</v>
      </c>
      <c r="D31" s="57" t="s">
        <v>126</v>
      </c>
      <c r="E31" s="57" t="s">
        <v>97</v>
      </c>
      <c r="F31" s="58">
        <v>45303</v>
      </c>
      <c r="G31" s="59">
        <v>0.1701388888888889</v>
      </c>
      <c r="H31" s="57" t="s">
        <v>98</v>
      </c>
      <c r="I31" s="57" t="s">
        <v>126</v>
      </c>
      <c r="J31" s="57" t="s">
        <v>89</v>
      </c>
      <c r="K31" s="57" t="s">
        <v>90</v>
      </c>
      <c r="L31" s="57" t="s">
        <v>91</v>
      </c>
      <c r="M31" s="57" t="s">
        <v>92</v>
      </c>
      <c r="N31" s="60" t="str">
        <f>IF($L31='HIDE DROP DOWNS'!$E$2,'HIDE DROP DOWNS'!$E$2,IF($L31='HIDE DROP DOWNS'!$E$3,'HIDE DROP DOWNS'!$E$3,IF($L31='HIDE DROP DOWNS'!$E$4,'HIDE DROP DOWNS'!$E$4,_xludf.IFNA($L31*VLOOKUP($M31,'HIDE DROP DOWNS'!$O$2:$P$3,2,FALSE),""))))</f>
        <v>Below Reporting Limit</v>
      </c>
      <c r="O31" s="57" t="s">
        <v>93</v>
      </c>
      <c r="P31" s="57" t="s">
        <v>94</v>
      </c>
      <c r="Q31" s="57" t="s">
        <v>95</v>
      </c>
      <c r="R31" s="57" t="s">
        <v>90</v>
      </c>
      <c r="S31" s="57" t="s">
        <v>95</v>
      </c>
      <c r="T31" s="57" t="s">
        <v>90</v>
      </c>
      <c r="U31" s="57" t="s">
        <v>95</v>
      </c>
      <c r="V31" s="57" t="s">
        <v>90</v>
      </c>
      <c r="W31" s="36"/>
    </row>
    <row r="32" spans="1:23" ht="15.75" customHeight="1">
      <c r="A32" s="57" t="s">
        <v>83</v>
      </c>
      <c r="B32" s="57" t="s">
        <v>127</v>
      </c>
      <c r="C32" s="57" t="s">
        <v>85</v>
      </c>
      <c r="D32" s="57" t="s">
        <v>128</v>
      </c>
      <c r="E32" s="57" t="s">
        <v>87</v>
      </c>
      <c r="F32" s="58">
        <v>45303</v>
      </c>
      <c r="G32" s="59">
        <v>0.17569444444444443</v>
      </c>
      <c r="H32" s="57" t="s">
        <v>88</v>
      </c>
      <c r="I32" s="57" t="s">
        <v>128</v>
      </c>
      <c r="J32" s="57" t="s">
        <v>89</v>
      </c>
      <c r="K32" s="57" t="s">
        <v>90</v>
      </c>
      <c r="L32" s="57" t="s">
        <v>91</v>
      </c>
      <c r="M32" s="57" t="s">
        <v>92</v>
      </c>
      <c r="N32" s="60" t="str">
        <f>IF($L32='HIDE DROP DOWNS'!$E$2,'HIDE DROP DOWNS'!$E$2,IF($L32='HIDE DROP DOWNS'!$E$3,'HIDE DROP DOWNS'!$E$3,IF($L32='HIDE DROP DOWNS'!$E$4,'HIDE DROP DOWNS'!$E$4,_xludf.IFNA($L32*VLOOKUP($M32,'HIDE DROP DOWNS'!$O$2:$P$3,2,FALSE),""))))</f>
        <v>Below Reporting Limit</v>
      </c>
      <c r="O32" s="57" t="s">
        <v>93</v>
      </c>
      <c r="P32" s="57" t="s">
        <v>94</v>
      </c>
      <c r="Q32" s="57" t="s">
        <v>95</v>
      </c>
      <c r="R32" s="57" t="s">
        <v>90</v>
      </c>
      <c r="S32" s="57" t="s">
        <v>95</v>
      </c>
      <c r="T32" s="57" t="s">
        <v>90</v>
      </c>
      <c r="U32" s="57" t="s">
        <v>95</v>
      </c>
      <c r="V32" s="57" t="s">
        <v>90</v>
      </c>
      <c r="W32" s="36"/>
    </row>
    <row r="33" spans="1:23" ht="15.75" customHeight="1">
      <c r="A33" s="57" t="s">
        <v>83</v>
      </c>
      <c r="B33" s="57" t="s">
        <v>127</v>
      </c>
      <c r="C33" s="57" t="s">
        <v>85</v>
      </c>
      <c r="D33" s="57" t="s">
        <v>129</v>
      </c>
      <c r="E33" s="57" t="s">
        <v>97</v>
      </c>
      <c r="F33" s="58">
        <v>45303</v>
      </c>
      <c r="G33" s="59">
        <v>0.17569444444444443</v>
      </c>
      <c r="H33" s="57" t="s">
        <v>98</v>
      </c>
      <c r="I33" s="57" t="s">
        <v>129</v>
      </c>
      <c r="J33" s="57" t="s">
        <v>89</v>
      </c>
      <c r="K33" s="57" t="s">
        <v>90</v>
      </c>
      <c r="L33" s="57" t="s">
        <v>91</v>
      </c>
      <c r="M33" s="57" t="s">
        <v>92</v>
      </c>
      <c r="N33" s="60" t="str">
        <f>IF($L33='HIDE DROP DOWNS'!$E$2,'HIDE DROP DOWNS'!$E$2,IF($L33='HIDE DROP DOWNS'!$E$3,'HIDE DROP DOWNS'!$E$3,IF($L33='HIDE DROP DOWNS'!$E$4,'HIDE DROP DOWNS'!$E$4,_xludf.IFNA($L33*VLOOKUP($M33,'HIDE DROP DOWNS'!$O$2:$P$3,2,FALSE),""))))</f>
        <v>Below Reporting Limit</v>
      </c>
      <c r="O33" s="57" t="s">
        <v>93</v>
      </c>
      <c r="P33" s="57" t="s">
        <v>94</v>
      </c>
      <c r="Q33" s="57" t="s">
        <v>95</v>
      </c>
      <c r="R33" s="57" t="s">
        <v>90</v>
      </c>
      <c r="S33" s="57" t="s">
        <v>95</v>
      </c>
      <c r="T33" s="57" t="s">
        <v>90</v>
      </c>
      <c r="U33" s="57" t="s">
        <v>95</v>
      </c>
      <c r="V33" s="57" t="s">
        <v>90</v>
      </c>
      <c r="W33" s="36"/>
    </row>
    <row r="34" spans="1:23" ht="15.75" customHeight="1">
      <c r="A34" s="57" t="s">
        <v>83</v>
      </c>
      <c r="B34" s="57" t="s">
        <v>127</v>
      </c>
      <c r="C34" s="57" t="s">
        <v>85</v>
      </c>
      <c r="D34" s="57" t="s">
        <v>130</v>
      </c>
      <c r="E34" s="57" t="s">
        <v>87</v>
      </c>
      <c r="F34" s="58">
        <v>45303</v>
      </c>
      <c r="G34" s="59">
        <v>0.1763888888888889</v>
      </c>
      <c r="H34" s="57" t="s">
        <v>88</v>
      </c>
      <c r="I34" s="57" t="s">
        <v>130</v>
      </c>
      <c r="J34" s="57" t="s">
        <v>89</v>
      </c>
      <c r="K34" s="57" t="s">
        <v>90</v>
      </c>
      <c r="L34" s="57" t="s">
        <v>91</v>
      </c>
      <c r="M34" s="57" t="s">
        <v>92</v>
      </c>
      <c r="N34" s="60" t="str">
        <f>IF($L34='HIDE DROP DOWNS'!$E$2,'HIDE DROP DOWNS'!$E$2,IF($L34='HIDE DROP DOWNS'!$E$3,'HIDE DROP DOWNS'!$E$3,IF($L34='HIDE DROP DOWNS'!$E$4,'HIDE DROP DOWNS'!$E$4,_xludf.IFNA($L34*VLOOKUP($M34,'HIDE DROP DOWNS'!$O$2:$P$3,2,FALSE),""))))</f>
        <v>Below Reporting Limit</v>
      </c>
      <c r="O34" s="57" t="s">
        <v>93</v>
      </c>
      <c r="P34" s="57" t="s">
        <v>94</v>
      </c>
      <c r="Q34" s="57" t="s">
        <v>95</v>
      </c>
      <c r="R34" s="57" t="s">
        <v>90</v>
      </c>
      <c r="S34" s="57" t="s">
        <v>95</v>
      </c>
      <c r="T34" s="57" t="s">
        <v>90</v>
      </c>
      <c r="U34" s="57" t="s">
        <v>95</v>
      </c>
      <c r="V34" s="57" t="s">
        <v>90</v>
      </c>
      <c r="W34" s="36"/>
    </row>
    <row r="35" spans="1:23" ht="15.75" customHeight="1">
      <c r="A35" s="57" t="s">
        <v>83</v>
      </c>
      <c r="B35" s="57" t="s">
        <v>127</v>
      </c>
      <c r="C35" s="57" t="s">
        <v>85</v>
      </c>
      <c r="D35" s="57" t="s">
        <v>131</v>
      </c>
      <c r="E35" s="57" t="s">
        <v>97</v>
      </c>
      <c r="F35" s="58">
        <v>45303</v>
      </c>
      <c r="G35" s="59">
        <v>0.1763888888888889</v>
      </c>
      <c r="H35" s="57" t="s">
        <v>98</v>
      </c>
      <c r="I35" s="57" t="s">
        <v>131</v>
      </c>
      <c r="J35" s="57" t="s">
        <v>89</v>
      </c>
      <c r="K35" s="57" t="s">
        <v>90</v>
      </c>
      <c r="L35" s="57" t="s">
        <v>91</v>
      </c>
      <c r="M35" s="57" t="s">
        <v>92</v>
      </c>
      <c r="N35" s="60" t="str">
        <f>IF($L35='HIDE DROP DOWNS'!$E$2,'HIDE DROP DOWNS'!$E$2,IF($L35='HIDE DROP DOWNS'!$E$3,'HIDE DROP DOWNS'!$E$3,IF($L35='HIDE DROP DOWNS'!$E$4,'HIDE DROP DOWNS'!$E$4,_xludf.IFNA($L35*VLOOKUP($M35,'HIDE DROP DOWNS'!$O$2:$P$3,2,FALSE),""))))</f>
        <v>Below Reporting Limit</v>
      </c>
      <c r="O35" s="57" t="s">
        <v>93</v>
      </c>
      <c r="P35" s="57" t="s">
        <v>94</v>
      </c>
      <c r="Q35" s="57" t="s">
        <v>95</v>
      </c>
      <c r="R35" s="57" t="s">
        <v>90</v>
      </c>
      <c r="S35" s="57" t="s">
        <v>95</v>
      </c>
      <c r="T35" s="57" t="s">
        <v>90</v>
      </c>
      <c r="U35" s="57" t="s">
        <v>95</v>
      </c>
      <c r="V35" s="57" t="s">
        <v>90</v>
      </c>
      <c r="W35" s="36"/>
    </row>
    <row r="36" spans="1:23" ht="15.75" customHeight="1">
      <c r="A36" s="57" t="s">
        <v>83</v>
      </c>
      <c r="B36" s="57" t="s">
        <v>132</v>
      </c>
      <c r="C36" s="57" t="s">
        <v>133</v>
      </c>
      <c r="D36" s="57" t="s">
        <v>134</v>
      </c>
      <c r="E36" s="57" t="s">
        <v>87</v>
      </c>
      <c r="F36" s="58">
        <v>45303</v>
      </c>
      <c r="G36" s="59">
        <v>0.17916666666666667</v>
      </c>
      <c r="H36" s="57" t="s">
        <v>88</v>
      </c>
      <c r="I36" s="57" t="s">
        <v>134</v>
      </c>
      <c r="J36" s="57" t="s">
        <v>89</v>
      </c>
      <c r="K36" s="57" t="s">
        <v>90</v>
      </c>
      <c r="L36" s="57" t="s">
        <v>91</v>
      </c>
      <c r="M36" s="57" t="s">
        <v>92</v>
      </c>
      <c r="N36" s="60" t="str">
        <f>IF($L36='HIDE DROP DOWNS'!$E$2,'HIDE DROP DOWNS'!$E$2,IF($L36='HIDE DROP DOWNS'!$E$3,'HIDE DROP DOWNS'!$E$3,IF($L36='HIDE DROP DOWNS'!$E$4,'HIDE DROP DOWNS'!$E$4,_xludf.IFNA($L36*VLOOKUP($M36,'HIDE DROP DOWNS'!$O$2:$P$3,2,FALSE),""))))</f>
        <v>Below Reporting Limit</v>
      </c>
      <c r="O36" s="57" t="s">
        <v>93</v>
      </c>
      <c r="P36" s="57" t="s">
        <v>94</v>
      </c>
      <c r="Q36" s="57" t="s">
        <v>95</v>
      </c>
      <c r="R36" s="57" t="s">
        <v>90</v>
      </c>
      <c r="S36" s="57" t="s">
        <v>95</v>
      </c>
      <c r="T36" s="57" t="s">
        <v>90</v>
      </c>
      <c r="U36" s="57" t="s">
        <v>95</v>
      </c>
      <c r="V36" s="57" t="s">
        <v>90</v>
      </c>
      <c r="W36" s="36"/>
    </row>
    <row r="37" spans="1:23" ht="15.75" customHeight="1">
      <c r="A37" s="57" t="s">
        <v>83</v>
      </c>
      <c r="B37" s="57" t="s">
        <v>132</v>
      </c>
      <c r="C37" s="57" t="s">
        <v>133</v>
      </c>
      <c r="D37" s="57" t="s">
        <v>135</v>
      </c>
      <c r="E37" s="57" t="s">
        <v>97</v>
      </c>
      <c r="F37" s="58">
        <v>45303</v>
      </c>
      <c r="G37" s="59">
        <v>0.17916666666666667</v>
      </c>
      <c r="H37" s="57" t="s">
        <v>98</v>
      </c>
      <c r="I37" s="57" t="s">
        <v>135</v>
      </c>
      <c r="J37" s="57" t="s">
        <v>89</v>
      </c>
      <c r="K37" s="57" t="s">
        <v>90</v>
      </c>
      <c r="L37" s="57" t="s">
        <v>91</v>
      </c>
      <c r="M37" s="57" t="s">
        <v>92</v>
      </c>
      <c r="N37" s="60" t="str">
        <f>IF($L37='HIDE DROP DOWNS'!$E$2,'HIDE DROP DOWNS'!$E$2,IF($L37='HIDE DROP DOWNS'!$E$3,'HIDE DROP DOWNS'!$E$3,IF($L37='HIDE DROP DOWNS'!$E$4,'HIDE DROP DOWNS'!$E$4,_xludf.IFNA($L37*VLOOKUP($M37,'HIDE DROP DOWNS'!$O$2:$P$3,2,FALSE),""))))</f>
        <v>Below Reporting Limit</v>
      </c>
      <c r="O37" s="57" t="s">
        <v>93</v>
      </c>
      <c r="P37" s="57" t="s">
        <v>94</v>
      </c>
      <c r="Q37" s="57" t="s">
        <v>95</v>
      </c>
      <c r="R37" s="57" t="s">
        <v>90</v>
      </c>
      <c r="S37" s="57" t="s">
        <v>95</v>
      </c>
      <c r="T37" s="57" t="s">
        <v>90</v>
      </c>
      <c r="U37" s="57" t="s">
        <v>95</v>
      </c>
      <c r="V37" s="57" t="s">
        <v>90</v>
      </c>
      <c r="W37" s="36"/>
    </row>
    <row r="38" spans="1:23" ht="15.75" customHeight="1">
      <c r="A38" s="57" t="s">
        <v>83</v>
      </c>
      <c r="B38" s="57" t="s">
        <v>132</v>
      </c>
      <c r="C38" s="57" t="s">
        <v>133</v>
      </c>
      <c r="D38" s="57" t="s">
        <v>136</v>
      </c>
      <c r="E38" s="57" t="s">
        <v>87</v>
      </c>
      <c r="F38" s="58">
        <v>45303</v>
      </c>
      <c r="G38" s="59">
        <v>0.17986111111111111</v>
      </c>
      <c r="H38" s="57" t="s">
        <v>88</v>
      </c>
      <c r="I38" s="57" t="s">
        <v>136</v>
      </c>
      <c r="J38" s="57" t="s">
        <v>89</v>
      </c>
      <c r="K38" s="57" t="s">
        <v>90</v>
      </c>
      <c r="L38" s="57" t="s">
        <v>91</v>
      </c>
      <c r="M38" s="57" t="s">
        <v>92</v>
      </c>
      <c r="N38" s="60" t="str">
        <f>IF($L38='HIDE DROP DOWNS'!$E$2,'HIDE DROP DOWNS'!$E$2,IF($L38='HIDE DROP DOWNS'!$E$3,'HIDE DROP DOWNS'!$E$3,IF($L38='HIDE DROP DOWNS'!$E$4,'HIDE DROP DOWNS'!$E$4,_xludf.IFNA($L38*VLOOKUP($M38,'HIDE DROP DOWNS'!$O$2:$P$3,2,FALSE),""))))</f>
        <v>Below Reporting Limit</v>
      </c>
      <c r="O38" s="57" t="s">
        <v>93</v>
      </c>
      <c r="P38" s="57" t="s">
        <v>94</v>
      </c>
      <c r="Q38" s="57" t="s">
        <v>95</v>
      </c>
      <c r="R38" s="57" t="s">
        <v>90</v>
      </c>
      <c r="S38" s="57" t="s">
        <v>95</v>
      </c>
      <c r="T38" s="57" t="s">
        <v>90</v>
      </c>
      <c r="U38" s="57" t="s">
        <v>95</v>
      </c>
      <c r="V38" s="57" t="s">
        <v>90</v>
      </c>
      <c r="W38" s="36"/>
    </row>
    <row r="39" spans="1:23" ht="15.75" customHeight="1">
      <c r="A39" s="57" t="s">
        <v>83</v>
      </c>
      <c r="B39" s="57" t="s">
        <v>132</v>
      </c>
      <c r="C39" s="57" t="s">
        <v>133</v>
      </c>
      <c r="D39" s="57" t="s">
        <v>137</v>
      </c>
      <c r="E39" s="57" t="s">
        <v>97</v>
      </c>
      <c r="F39" s="58">
        <v>45303</v>
      </c>
      <c r="G39" s="59">
        <v>0.17986111111111111</v>
      </c>
      <c r="H39" s="57" t="s">
        <v>98</v>
      </c>
      <c r="I39" s="57" t="s">
        <v>137</v>
      </c>
      <c r="J39" s="57" t="s">
        <v>89</v>
      </c>
      <c r="K39" s="57" t="s">
        <v>90</v>
      </c>
      <c r="L39" s="57" t="s">
        <v>91</v>
      </c>
      <c r="M39" s="57" t="s">
        <v>92</v>
      </c>
      <c r="N39" s="60" t="str">
        <f>IF($L39='HIDE DROP DOWNS'!$E$2,'HIDE DROP DOWNS'!$E$2,IF($L39='HIDE DROP DOWNS'!$E$3,'HIDE DROP DOWNS'!$E$3,IF($L39='HIDE DROP DOWNS'!$E$4,'HIDE DROP DOWNS'!$E$4,_xludf.IFNA($L39*VLOOKUP($M39,'HIDE DROP DOWNS'!$O$2:$P$3,2,FALSE),""))))</f>
        <v>Below Reporting Limit</v>
      </c>
      <c r="O39" s="57" t="s">
        <v>93</v>
      </c>
      <c r="P39" s="57" t="s">
        <v>94</v>
      </c>
      <c r="Q39" s="57" t="s">
        <v>95</v>
      </c>
      <c r="R39" s="57" t="s">
        <v>90</v>
      </c>
      <c r="S39" s="57" t="s">
        <v>95</v>
      </c>
      <c r="T39" s="57" t="s">
        <v>90</v>
      </c>
      <c r="U39" s="57" t="s">
        <v>95</v>
      </c>
      <c r="V39" s="57" t="s">
        <v>90</v>
      </c>
      <c r="W39" s="36"/>
    </row>
    <row r="40" spans="1:23" ht="15.75" customHeight="1">
      <c r="A40" s="57" t="s">
        <v>83</v>
      </c>
      <c r="B40" s="57" t="s">
        <v>138</v>
      </c>
      <c r="C40" s="57" t="s">
        <v>133</v>
      </c>
      <c r="D40" s="57" t="s">
        <v>139</v>
      </c>
      <c r="E40" s="57" t="s">
        <v>87</v>
      </c>
      <c r="F40" s="58">
        <v>45303</v>
      </c>
      <c r="G40" s="59">
        <v>0.18124999999999999</v>
      </c>
      <c r="H40" s="57" t="s">
        <v>88</v>
      </c>
      <c r="I40" s="57" t="s">
        <v>139</v>
      </c>
      <c r="J40" s="57" t="s">
        <v>89</v>
      </c>
      <c r="K40" s="57" t="s">
        <v>90</v>
      </c>
      <c r="L40" s="57" t="s">
        <v>91</v>
      </c>
      <c r="M40" s="57" t="s">
        <v>92</v>
      </c>
      <c r="N40" s="60" t="str">
        <f>IF($L40='HIDE DROP DOWNS'!$E$2,'HIDE DROP DOWNS'!$E$2,IF($L40='HIDE DROP DOWNS'!$E$3,'HIDE DROP DOWNS'!$E$3,IF($L40='HIDE DROP DOWNS'!$E$4,'HIDE DROP DOWNS'!$E$4,_xludf.IFNA($L40*VLOOKUP($M40,'HIDE DROP DOWNS'!$O$2:$P$3,2,FALSE),""))))</f>
        <v>Below Reporting Limit</v>
      </c>
      <c r="O40" s="57" t="s">
        <v>93</v>
      </c>
      <c r="P40" s="57" t="s">
        <v>94</v>
      </c>
      <c r="Q40" s="57" t="s">
        <v>95</v>
      </c>
      <c r="R40" s="57" t="s">
        <v>90</v>
      </c>
      <c r="S40" s="57" t="s">
        <v>95</v>
      </c>
      <c r="T40" s="57" t="s">
        <v>90</v>
      </c>
      <c r="U40" s="57" t="s">
        <v>95</v>
      </c>
      <c r="V40" s="57" t="s">
        <v>90</v>
      </c>
      <c r="W40" s="36"/>
    </row>
    <row r="41" spans="1:23" ht="15.75" customHeight="1">
      <c r="A41" s="57" t="s">
        <v>83</v>
      </c>
      <c r="B41" s="57" t="s">
        <v>138</v>
      </c>
      <c r="C41" s="57" t="s">
        <v>133</v>
      </c>
      <c r="D41" s="57" t="s">
        <v>140</v>
      </c>
      <c r="E41" s="57" t="s">
        <v>97</v>
      </c>
      <c r="F41" s="58">
        <v>45303</v>
      </c>
      <c r="G41" s="59">
        <v>0.18124999999999999</v>
      </c>
      <c r="H41" s="57" t="s">
        <v>98</v>
      </c>
      <c r="I41" s="57" t="s">
        <v>140</v>
      </c>
      <c r="J41" s="57" t="s">
        <v>89</v>
      </c>
      <c r="K41" s="57" t="s">
        <v>90</v>
      </c>
      <c r="L41" s="57" t="s">
        <v>91</v>
      </c>
      <c r="M41" s="57" t="s">
        <v>92</v>
      </c>
      <c r="N41" s="60" t="str">
        <f>IF($L41='HIDE DROP DOWNS'!$E$2,'HIDE DROP DOWNS'!$E$2,IF($L41='HIDE DROP DOWNS'!$E$3,'HIDE DROP DOWNS'!$E$3,IF($L41='HIDE DROP DOWNS'!$E$4,'HIDE DROP DOWNS'!$E$4,_xludf.IFNA($L41*VLOOKUP($M41,'HIDE DROP DOWNS'!$O$2:$P$3,2,FALSE),""))))</f>
        <v>Below Reporting Limit</v>
      </c>
      <c r="O41" s="57" t="s">
        <v>93</v>
      </c>
      <c r="P41" s="57" t="s">
        <v>94</v>
      </c>
      <c r="Q41" s="57" t="s">
        <v>95</v>
      </c>
      <c r="R41" s="57" t="s">
        <v>90</v>
      </c>
      <c r="S41" s="57" t="s">
        <v>95</v>
      </c>
      <c r="T41" s="57" t="s">
        <v>90</v>
      </c>
      <c r="U41" s="57" t="s">
        <v>95</v>
      </c>
      <c r="V41" s="57" t="s">
        <v>90</v>
      </c>
      <c r="W41" s="36"/>
    </row>
    <row r="42" spans="1:23" ht="15.75" customHeight="1">
      <c r="A42" s="57" t="s">
        <v>83</v>
      </c>
      <c r="B42" s="57" t="s">
        <v>138</v>
      </c>
      <c r="C42" s="57" t="s">
        <v>133</v>
      </c>
      <c r="D42" s="57" t="s">
        <v>141</v>
      </c>
      <c r="E42" s="57" t="s">
        <v>87</v>
      </c>
      <c r="F42" s="58">
        <v>45303</v>
      </c>
      <c r="G42" s="59">
        <v>0.18194444444444444</v>
      </c>
      <c r="H42" s="57" t="s">
        <v>88</v>
      </c>
      <c r="I42" s="57" t="s">
        <v>141</v>
      </c>
      <c r="J42" s="57" t="s">
        <v>89</v>
      </c>
      <c r="K42" s="57" t="s">
        <v>90</v>
      </c>
      <c r="L42" s="57" t="s">
        <v>91</v>
      </c>
      <c r="M42" s="57" t="s">
        <v>92</v>
      </c>
      <c r="N42" s="60" t="str">
        <f>IF($L42='HIDE DROP DOWNS'!$E$2,'HIDE DROP DOWNS'!$E$2,IF($L42='HIDE DROP DOWNS'!$E$3,'HIDE DROP DOWNS'!$E$3,IF($L42='HIDE DROP DOWNS'!$E$4,'HIDE DROP DOWNS'!$E$4,_xludf.IFNA($L42*VLOOKUP($M42,'HIDE DROP DOWNS'!$O$2:$P$3,2,FALSE),""))))</f>
        <v>Below Reporting Limit</v>
      </c>
      <c r="O42" s="57" t="s">
        <v>93</v>
      </c>
      <c r="P42" s="57" t="s">
        <v>94</v>
      </c>
      <c r="Q42" s="57" t="s">
        <v>95</v>
      </c>
      <c r="R42" s="57" t="s">
        <v>90</v>
      </c>
      <c r="S42" s="57" t="s">
        <v>95</v>
      </c>
      <c r="T42" s="57" t="s">
        <v>90</v>
      </c>
      <c r="U42" s="57" t="s">
        <v>95</v>
      </c>
      <c r="V42" s="57" t="s">
        <v>90</v>
      </c>
      <c r="W42" s="36"/>
    </row>
    <row r="43" spans="1:23" ht="15.75" customHeight="1">
      <c r="A43" s="57" t="s">
        <v>83</v>
      </c>
      <c r="B43" s="57" t="s">
        <v>138</v>
      </c>
      <c r="C43" s="57" t="s">
        <v>133</v>
      </c>
      <c r="D43" s="57" t="s">
        <v>142</v>
      </c>
      <c r="E43" s="57" t="s">
        <v>97</v>
      </c>
      <c r="F43" s="58">
        <v>45303</v>
      </c>
      <c r="G43" s="59">
        <v>0.18194444444444444</v>
      </c>
      <c r="H43" s="57" t="s">
        <v>98</v>
      </c>
      <c r="I43" s="57" t="s">
        <v>142</v>
      </c>
      <c r="J43" s="57" t="s">
        <v>89</v>
      </c>
      <c r="K43" s="57" t="s">
        <v>90</v>
      </c>
      <c r="L43" s="57" t="s">
        <v>91</v>
      </c>
      <c r="M43" s="57" t="s">
        <v>92</v>
      </c>
      <c r="N43" s="60" t="str">
        <f>IF($L43='HIDE DROP DOWNS'!$E$2,'HIDE DROP DOWNS'!$E$2,IF($L43='HIDE DROP DOWNS'!$E$3,'HIDE DROP DOWNS'!$E$3,IF($L43='HIDE DROP DOWNS'!$E$4,'HIDE DROP DOWNS'!$E$4,_xludf.IFNA($L43*VLOOKUP($M43,'HIDE DROP DOWNS'!$O$2:$P$3,2,FALSE),""))))</f>
        <v>Below Reporting Limit</v>
      </c>
      <c r="O43" s="57" t="s">
        <v>93</v>
      </c>
      <c r="P43" s="57" t="s">
        <v>94</v>
      </c>
      <c r="Q43" s="57" t="s">
        <v>95</v>
      </c>
      <c r="R43" s="57" t="s">
        <v>90</v>
      </c>
      <c r="S43" s="57" t="s">
        <v>95</v>
      </c>
      <c r="T43" s="57" t="s">
        <v>90</v>
      </c>
      <c r="U43" s="57" t="s">
        <v>95</v>
      </c>
      <c r="V43" s="57" t="s">
        <v>90</v>
      </c>
      <c r="W43" s="36"/>
    </row>
    <row r="44" spans="1:23" ht="15.75" customHeight="1">
      <c r="A44" s="57" t="s">
        <v>143</v>
      </c>
      <c r="B44" s="57" t="s">
        <v>144</v>
      </c>
      <c r="C44" s="57" t="s">
        <v>85</v>
      </c>
      <c r="D44" s="57" t="s">
        <v>145</v>
      </c>
      <c r="E44" s="57" t="s">
        <v>87</v>
      </c>
      <c r="F44" s="58">
        <v>45303</v>
      </c>
      <c r="G44" s="59">
        <v>0.18333333333333332</v>
      </c>
      <c r="H44" s="57" t="s">
        <v>88</v>
      </c>
      <c r="I44" s="57" t="s">
        <v>145</v>
      </c>
      <c r="J44" s="57" t="s">
        <v>89</v>
      </c>
      <c r="K44" s="57" t="s">
        <v>90</v>
      </c>
      <c r="L44" s="57" t="s">
        <v>91</v>
      </c>
      <c r="M44" s="57" t="s">
        <v>92</v>
      </c>
      <c r="N44" s="60" t="str">
        <f>IF($L44='HIDE DROP DOWNS'!$E$2,'HIDE DROP DOWNS'!$E$2,IF($L44='HIDE DROP DOWNS'!$E$3,'HIDE DROP DOWNS'!$E$3,IF($L44='HIDE DROP DOWNS'!$E$4,'HIDE DROP DOWNS'!$E$4,_xludf.IFNA($L44*VLOOKUP($M44,'HIDE DROP DOWNS'!$O$2:$P$3,2,FALSE),""))))</f>
        <v>Below Reporting Limit</v>
      </c>
      <c r="O44" s="57" t="s">
        <v>93</v>
      </c>
      <c r="P44" s="57" t="s">
        <v>94</v>
      </c>
      <c r="Q44" s="57" t="s">
        <v>95</v>
      </c>
      <c r="R44" s="57" t="s">
        <v>90</v>
      </c>
      <c r="S44" s="57" t="s">
        <v>95</v>
      </c>
      <c r="T44" s="57" t="s">
        <v>90</v>
      </c>
      <c r="U44" s="57" t="s">
        <v>95</v>
      </c>
      <c r="V44" s="57" t="s">
        <v>90</v>
      </c>
      <c r="W44" s="36"/>
    </row>
    <row r="45" spans="1:23" ht="15.75" customHeight="1">
      <c r="A45" s="57" t="s">
        <v>143</v>
      </c>
      <c r="B45" s="57" t="s">
        <v>144</v>
      </c>
      <c r="C45" s="57" t="s">
        <v>85</v>
      </c>
      <c r="D45" s="57" t="s">
        <v>146</v>
      </c>
      <c r="E45" s="57" t="s">
        <v>97</v>
      </c>
      <c r="F45" s="58">
        <v>45303</v>
      </c>
      <c r="G45" s="59">
        <v>0.18333333333333332</v>
      </c>
      <c r="H45" s="57" t="s">
        <v>98</v>
      </c>
      <c r="I45" s="57" t="s">
        <v>146</v>
      </c>
      <c r="J45" s="57" t="s">
        <v>89</v>
      </c>
      <c r="K45" s="57" t="s">
        <v>90</v>
      </c>
      <c r="L45" s="57" t="s">
        <v>91</v>
      </c>
      <c r="M45" s="57" t="s">
        <v>92</v>
      </c>
      <c r="N45" s="60" t="str">
        <f>IF($L45='HIDE DROP DOWNS'!$E$2,'HIDE DROP DOWNS'!$E$2,IF($L45='HIDE DROP DOWNS'!$E$3,'HIDE DROP DOWNS'!$E$3,IF($L45='HIDE DROP DOWNS'!$E$4,'HIDE DROP DOWNS'!$E$4,_xludf.IFNA($L45*VLOOKUP($M45,'HIDE DROP DOWNS'!$O$2:$P$3,2,FALSE),""))))</f>
        <v>Below Reporting Limit</v>
      </c>
      <c r="O45" s="57" t="s">
        <v>93</v>
      </c>
      <c r="P45" s="57" t="s">
        <v>94</v>
      </c>
      <c r="Q45" s="57" t="s">
        <v>95</v>
      </c>
      <c r="R45" s="57" t="s">
        <v>90</v>
      </c>
      <c r="S45" s="57" t="s">
        <v>95</v>
      </c>
      <c r="T45" s="57" t="s">
        <v>90</v>
      </c>
      <c r="U45" s="57" t="s">
        <v>95</v>
      </c>
      <c r="V45" s="57" t="s">
        <v>90</v>
      </c>
      <c r="W45" s="36"/>
    </row>
    <row r="46" spans="1:23" ht="15.75" customHeight="1">
      <c r="A46" s="57" t="s">
        <v>143</v>
      </c>
      <c r="B46" s="57" t="s">
        <v>144</v>
      </c>
      <c r="C46" s="57" t="s">
        <v>85</v>
      </c>
      <c r="D46" s="57" t="s">
        <v>147</v>
      </c>
      <c r="E46" s="57" t="s">
        <v>87</v>
      </c>
      <c r="F46" s="58">
        <v>45303</v>
      </c>
      <c r="G46" s="59">
        <v>0.18472222222222223</v>
      </c>
      <c r="H46" s="57" t="s">
        <v>88</v>
      </c>
      <c r="I46" s="57" t="s">
        <v>147</v>
      </c>
      <c r="J46" s="57" t="s">
        <v>89</v>
      </c>
      <c r="K46" s="57" t="s">
        <v>90</v>
      </c>
      <c r="L46" s="57" t="s">
        <v>91</v>
      </c>
      <c r="M46" s="57" t="s">
        <v>92</v>
      </c>
      <c r="N46" s="60" t="str">
        <f>IF($L46='HIDE DROP DOWNS'!$E$2,'HIDE DROP DOWNS'!$E$2,IF($L46='HIDE DROP DOWNS'!$E$3,'HIDE DROP DOWNS'!$E$3,IF($L46='HIDE DROP DOWNS'!$E$4,'HIDE DROP DOWNS'!$E$4,_xludf.IFNA($L46*VLOOKUP($M46,'HIDE DROP DOWNS'!$O$2:$P$3,2,FALSE),""))))</f>
        <v>Below Reporting Limit</v>
      </c>
      <c r="O46" s="57" t="s">
        <v>93</v>
      </c>
      <c r="P46" s="57" t="s">
        <v>94</v>
      </c>
      <c r="Q46" s="57" t="s">
        <v>95</v>
      </c>
      <c r="R46" s="57" t="s">
        <v>90</v>
      </c>
      <c r="S46" s="57" t="s">
        <v>95</v>
      </c>
      <c r="T46" s="57" t="s">
        <v>90</v>
      </c>
      <c r="U46" s="57" t="s">
        <v>95</v>
      </c>
      <c r="V46" s="57" t="s">
        <v>90</v>
      </c>
      <c r="W46" s="36"/>
    </row>
    <row r="47" spans="1:23" ht="15.75" customHeight="1">
      <c r="A47" s="57" t="s">
        <v>143</v>
      </c>
      <c r="B47" s="57" t="s">
        <v>144</v>
      </c>
      <c r="C47" s="57" t="s">
        <v>85</v>
      </c>
      <c r="D47" s="57" t="s">
        <v>148</v>
      </c>
      <c r="E47" s="57" t="s">
        <v>97</v>
      </c>
      <c r="F47" s="58">
        <v>45303</v>
      </c>
      <c r="G47" s="59">
        <v>0.18472222222222223</v>
      </c>
      <c r="H47" s="57" t="s">
        <v>98</v>
      </c>
      <c r="I47" s="57" t="s">
        <v>148</v>
      </c>
      <c r="J47" s="57" t="s">
        <v>89</v>
      </c>
      <c r="K47" s="57" t="s">
        <v>90</v>
      </c>
      <c r="L47" s="57" t="s">
        <v>91</v>
      </c>
      <c r="M47" s="57" t="s">
        <v>92</v>
      </c>
      <c r="N47" s="60" t="str">
        <f>IF($L47='HIDE DROP DOWNS'!$E$2,'HIDE DROP DOWNS'!$E$2,IF($L47='HIDE DROP DOWNS'!$E$3,'HIDE DROP DOWNS'!$E$3,IF($L47='HIDE DROP DOWNS'!$E$4,'HIDE DROP DOWNS'!$E$4,_xludf.IFNA($L47*VLOOKUP($M47,'HIDE DROP DOWNS'!$O$2:$P$3,2,FALSE),""))))</f>
        <v>Below Reporting Limit</v>
      </c>
      <c r="O47" s="57" t="s">
        <v>93</v>
      </c>
      <c r="P47" s="57" t="s">
        <v>94</v>
      </c>
      <c r="Q47" s="57" t="s">
        <v>95</v>
      </c>
      <c r="R47" s="57" t="s">
        <v>90</v>
      </c>
      <c r="S47" s="57" t="s">
        <v>95</v>
      </c>
      <c r="T47" s="57" t="s">
        <v>90</v>
      </c>
      <c r="U47" s="57" t="s">
        <v>95</v>
      </c>
      <c r="V47" s="57" t="s">
        <v>90</v>
      </c>
      <c r="W47" s="36"/>
    </row>
    <row r="48" spans="1:23" ht="15.75" customHeight="1">
      <c r="A48" s="57" t="s">
        <v>143</v>
      </c>
      <c r="B48" s="57" t="s">
        <v>149</v>
      </c>
      <c r="C48" s="57" t="s">
        <v>85</v>
      </c>
      <c r="D48" s="57" t="s">
        <v>150</v>
      </c>
      <c r="E48" s="57" t="s">
        <v>87</v>
      </c>
      <c r="F48" s="58">
        <v>45303</v>
      </c>
      <c r="G48" s="59">
        <v>0.18611111111111112</v>
      </c>
      <c r="H48" s="57" t="s">
        <v>88</v>
      </c>
      <c r="I48" s="57" t="s">
        <v>150</v>
      </c>
      <c r="J48" s="57" t="s">
        <v>89</v>
      </c>
      <c r="K48" s="57" t="s">
        <v>90</v>
      </c>
      <c r="L48" s="57" t="s">
        <v>91</v>
      </c>
      <c r="M48" s="57" t="s">
        <v>92</v>
      </c>
      <c r="N48" s="60" t="str">
        <f>IF($L48='HIDE DROP DOWNS'!$E$2,'HIDE DROP DOWNS'!$E$2,IF($L48='HIDE DROP DOWNS'!$E$3,'HIDE DROP DOWNS'!$E$3,IF($L48='HIDE DROP DOWNS'!$E$4,'HIDE DROP DOWNS'!$E$4,_xludf.IFNA($L48*VLOOKUP($M48,'HIDE DROP DOWNS'!$O$2:$P$3,2,FALSE),""))))</f>
        <v>Below Reporting Limit</v>
      </c>
      <c r="O48" s="57" t="s">
        <v>93</v>
      </c>
      <c r="P48" s="57" t="s">
        <v>94</v>
      </c>
      <c r="Q48" s="57" t="s">
        <v>95</v>
      </c>
      <c r="R48" s="57" t="s">
        <v>90</v>
      </c>
      <c r="S48" s="57" t="s">
        <v>95</v>
      </c>
      <c r="T48" s="57" t="s">
        <v>90</v>
      </c>
      <c r="U48" s="57" t="s">
        <v>95</v>
      </c>
      <c r="V48" s="57" t="s">
        <v>90</v>
      </c>
      <c r="W48" s="36"/>
    </row>
    <row r="49" spans="1:23" ht="15.75" customHeight="1">
      <c r="A49" s="57" t="s">
        <v>143</v>
      </c>
      <c r="B49" s="57" t="s">
        <v>149</v>
      </c>
      <c r="C49" s="57" t="s">
        <v>85</v>
      </c>
      <c r="D49" s="57" t="s">
        <v>151</v>
      </c>
      <c r="E49" s="57" t="s">
        <v>97</v>
      </c>
      <c r="F49" s="58">
        <v>45303</v>
      </c>
      <c r="G49" s="59">
        <v>0.18611111111111112</v>
      </c>
      <c r="H49" s="57" t="s">
        <v>98</v>
      </c>
      <c r="I49" s="57" t="s">
        <v>151</v>
      </c>
      <c r="J49" s="57" t="s">
        <v>89</v>
      </c>
      <c r="K49" s="57" t="s">
        <v>90</v>
      </c>
      <c r="L49" s="57" t="s">
        <v>91</v>
      </c>
      <c r="M49" s="57" t="s">
        <v>92</v>
      </c>
      <c r="N49" s="60" t="str">
        <f>IF($L49='HIDE DROP DOWNS'!$E$2,'HIDE DROP DOWNS'!$E$2,IF($L49='HIDE DROP DOWNS'!$E$3,'HIDE DROP DOWNS'!$E$3,IF($L49='HIDE DROP DOWNS'!$E$4,'HIDE DROP DOWNS'!$E$4,_xludf.IFNA($L49*VLOOKUP($M49,'HIDE DROP DOWNS'!$O$2:$P$3,2,FALSE),""))))</f>
        <v>Below Reporting Limit</v>
      </c>
      <c r="O49" s="57" t="s">
        <v>93</v>
      </c>
      <c r="P49" s="57" t="s">
        <v>94</v>
      </c>
      <c r="Q49" s="57" t="s">
        <v>95</v>
      </c>
      <c r="R49" s="57" t="s">
        <v>90</v>
      </c>
      <c r="S49" s="57" t="s">
        <v>95</v>
      </c>
      <c r="T49" s="57" t="s">
        <v>90</v>
      </c>
      <c r="U49" s="57" t="s">
        <v>95</v>
      </c>
      <c r="V49" s="57" t="s">
        <v>90</v>
      </c>
      <c r="W49" s="36"/>
    </row>
    <row r="50" spans="1:23" ht="15.75" customHeight="1">
      <c r="A50" s="57" t="s">
        <v>143</v>
      </c>
      <c r="B50" s="57" t="s">
        <v>149</v>
      </c>
      <c r="C50" s="57" t="s">
        <v>85</v>
      </c>
      <c r="D50" s="57" t="s">
        <v>152</v>
      </c>
      <c r="E50" s="57" t="s">
        <v>87</v>
      </c>
      <c r="F50" s="58">
        <v>45303</v>
      </c>
      <c r="G50" s="59">
        <v>0.18680555555555556</v>
      </c>
      <c r="H50" s="57" t="s">
        <v>88</v>
      </c>
      <c r="I50" s="57" t="s">
        <v>152</v>
      </c>
      <c r="J50" s="57" t="s">
        <v>89</v>
      </c>
      <c r="K50" s="57" t="s">
        <v>90</v>
      </c>
      <c r="L50" s="57" t="s">
        <v>91</v>
      </c>
      <c r="M50" s="57" t="s">
        <v>92</v>
      </c>
      <c r="N50" s="60" t="str">
        <f>IF($L50='HIDE DROP DOWNS'!$E$2,'HIDE DROP DOWNS'!$E$2,IF($L50='HIDE DROP DOWNS'!$E$3,'HIDE DROP DOWNS'!$E$3,IF($L50='HIDE DROP DOWNS'!$E$4,'HIDE DROP DOWNS'!$E$4,_xludf.IFNA($L50*VLOOKUP($M50,'HIDE DROP DOWNS'!$O$2:$P$3,2,FALSE),""))))</f>
        <v>Below Reporting Limit</v>
      </c>
      <c r="O50" s="57" t="s">
        <v>93</v>
      </c>
      <c r="P50" s="57" t="s">
        <v>94</v>
      </c>
      <c r="Q50" s="57" t="s">
        <v>95</v>
      </c>
      <c r="R50" s="57" t="s">
        <v>90</v>
      </c>
      <c r="S50" s="57" t="s">
        <v>95</v>
      </c>
      <c r="T50" s="57" t="s">
        <v>90</v>
      </c>
      <c r="U50" s="57" t="s">
        <v>95</v>
      </c>
      <c r="V50" s="57" t="s">
        <v>90</v>
      </c>
      <c r="W50" s="36"/>
    </row>
    <row r="51" spans="1:23" ht="15.75" customHeight="1">
      <c r="A51" s="57" t="s">
        <v>143</v>
      </c>
      <c r="B51" s="57" t="s">
        <v>149</v>
      </c>
      <c r="C51" s="57" t="s">
        <v>85</v>
      </c>
      <c r="D51" s="57" t="s">
        <v>153</v>
      </c>
      <c r="E51" s="57" t="s">
        <v>97</v>
      </c>
      <c r="F51" s="58">
        <v>45303</v>
      </c>
      <c r="G51" s="59">
        <v>0.18680555555555556</v>
      </c>
      <c r="H51" s="57" t="s">
        <v>98</v>
      </c>
      <c r="I51" s="57" t="s">
        <v>153</v>
      </c>
      <c r="J51" s="57" t="s">
        <v>89</v>
      </c>
      <c r="K51" s="57" t="s">
        <v>90</v>
      </c>
      <c r="L51" s="57" t="s">
        <v>91</v>
      </c>
      <c r="M51" s="57" t="s">
        <v>92</v>
      </c>
      <c r="N51" s="60" t="str">
        <f>IF($L51='HIDE DROP DOWNS'!$E$2,'HIDE DROP DOWNS'!$E$2,IF($L51='HIDE DROP DOWNS'!$E$3,'HIDE DROP DOWNS'!$E$3,IF($L51='HIDE DROP DOWNS'!$E$4,'HIDE DROP DOWNS'!$E$4,_xludf.IFNA($L51*VLOOKUP($M51,'HIDE DROP DOWNS'!$O$2:$P$3,2,FALSE),""))))</f>
        <v>Below Reporting Limit</v>
      </c>
      <c r="O51" s="57" t="s">
        <v>93</v>
      </c>
      <c r="P51" s="57" t="s">
        <v>94</v>
      </c>
      <c r="Q51" s="57" t="s">
        <v>95</v>
      </c>
      <c r="R51" s="57" t="s">
        <v>90</v>
      </c>
      <c r="S51" s="57" t="s">
        <v>95</v>
      </c>
      <c r="T51" s="57" t="s">
        <v>90</v>
      </c>
      <c r="U51" s="57" t="s">
        <v>95</v>
      </c>
      <c r="V51" s="57" t="s">
        <v>90</v>
      </c>
      <c r="W51" s="36"/>
    </row>
    <row r="52" spans="1:23" ht="15.75" customHeight="1">
      <c r="A52" s="57" t="s">
        <v>83</v>
      </c>
      <c r="B52" s="57" t="s">
        <v>154</v>
      </c>
      <c r="C52" s="57" t="s">
        <v>100</v>
      </c>
      <c r="D52" s="57" t="s">
        <v>155</v>
      </c>
      <c r="E52" s="57" t="s">
        <v>87</v>
      </c>
      <c r="F52" s="58">
        <v>45303</v>
      </c>
      <c r="G52" s="59">
        <v>0.17291666666666666</v>
      </c>
      <c r="H52" s="36" t="s">
        <v>156</v>
      </c>
      <c r="I52" s="57" t="s">
        <v>155</v>
      </c>
      <c r="J52" s="57" t="s">
        <v>89</v>
      </c>
      <c r="K52" s="57" t="s">
        <v>90</v>
      </c>
      <c r="L52" s="57" t="s">
        <v>91</v>
      </c>
      <c r="M52" s="57" t="s">
        <v>92</v>
      </c>
      <c r="N52" s="60" t="str">
        <f>IF($L52='HIDE DROP DOWNS'!$E$2,'HIDE DROP DOWNS'!$E$2,IF($L52='HIDE DROP DOWNS'!$E$3,'HIDE DROP DOWNS'!$E$3,IF($L52='HIDE DROP DOWNS'!$E$4,'HIDE DROP DOWNS'!$E$4,_xludf.IFNA($L52*VLOOKUP($M52,'HIDE DROP DOWNS'!$O$2:$P$3,2,FALSE),""))))</f>
        <v>Below Reporting Limit</v>
      </c>
      <c r="O52" s="57" t="s">
        <v>93</v>
      </c>
      <c r="P52" s="57" t="s">
        <v>94</v>
      </c>
      <c r="Q52" s="57" t="s">
        <v>95</v>
      </c>
      <c r="R52" s="57" t="s">
        <v>90</v>
      </c>
      <c r="S52" s="57" t="s">
        <v>95</v>
      </c>
      <c r="T52" s="57" t="s">
        <v>90</v>
      </c>
      <c r="U52" s="57" t="s">
        <v>95</v>
      </c>
      <c r="V52" s="57" t="s">
        <v>90</v>
      </c>
      <c r="W52" s="36"/>
    </row>
    <row r="53" spans="1:23" ht="15.75" customHeight="1">
      <c r="A53" s="57" t="s">
        <v>83</v>
      </c>
      <c r="B53" s="57" t="s">
        <v>154</v>
      </c>
      <c r="C53" s="57" t="s">
        <v>100</v>
      </c>
      <c r="D53" s="57" t="s">
        <v>157</v>
      </c>
      <c r="E53" s="57" t="s">
        <v>97</v>
      </c>
      <c r="F53" s="58">
        <v>45303</v>
      </c>
      <c r="G53" s="59">
        <v>0.17291666666666666</v>
      </c>
      <c r="H53" s="36" t="s">
        <v>156</v>
      </c>
      <c r="I53" s="57" t="s">
        <v>157</v>
      </c>
      <c r="J53" s="57" t="s">
        <v>89</v>
      </c>
      <c r="K53" s="57" t="s">
        <v>90</v>
      </c>
      <c r="L53" s="57" t="s">
        <v>91</v>
      </c>
      <c r="M53" s="57" t="s">
        <v>92</v>
      </c>
      <c r="N53" s="60" t="str">
        <f>IF($L53='HIDE DROP DOWNS'!$E$2,'HIDE DROP DOWNS'!$E$2,IF($L53='HIDE DROP DOWNS'!$E$3,'HIDE DROP DOWNS'!$E$3,IF($L53='HIDE DROP DOWNS'!$E$4,'HIDE DROP DOWNS'!$E$4,_xludf.IFNA($L53*VLOOKUP($M53,'HIDE DROP DOWNS'!$O$2:$P$3,2,FALSE),""))))</f>
        <v>Below Reporting Limit</v>
      </c>
      <c r="O53" s="57" t="s">
        <v>93</v>
      </c>
      <c r="P53" s="57" t="s">
        <v>94</v>
      </c>
      <c r="Q53" s="57" t="s">
        <v>95</v>
      </c>
      <c r="R53" s="57" t="s">
        <v>90</v>
      </c>
      <c r="S53" s="57" t="s">
        <v>95</v>
      </c>
      <c r="T53" s="57" t="s">
        <v>90</v>
      </c>
      <c r="U53" s="57" t="s">
        <v>95</v>
      </c>
      <c r="V53" s="57" t="s">
        <v>90</v>
      </c>
      <c r="W53" s="36"/>
    </row>
    <row r="54" spans="1:23" ht="15.75" customHeight="1">
      <c r="A54" s="36"/>
      <c r="B54" s="36"/>
      <c r="C54" s="36" t="s">
        <v>158</v>
      </c>
      <c r="D54" s="36"/>
      <c r="E54" s="36"/>
      <c r="F54" s="63"/>
      <c r="G54" s="61"/>
      <c r="H54" s="36" t="s">
        <v>156</v>
      </c>
      <c r="I54" s="36"/>
      <c r="J54" s="36" t="s">
        <v>102</v>
      </c>
      <c r="K54" s="36"/>
      <c r="L54" s="36"/>
      <c r="M54" s="36" t="s">
        <v>159</v>
      </c>
      <c r="N54" s="60" t="e">
        <f ca="1">IF($L54='HIDE DROP DOWNS'!$E$2,'HIDE DROP DOWNS'!$E$2,IF($L54='HIDE DROP DOWNS'!$E$3,'HIDE DROP DOWNS'!$E$3,IF($L54='HIDE DROP DOWNS'!$E$4,'HIDE DROP DOWNS'!$E$4,_xludf.IFNA($L54*VLOOKUP($M54,'HIDE DROP DOWNS'!$O$2:$P$3,2,FALSE),""))))</f>
        <v>#NAME?</v>
      </c>
      <c r="O54" s="36" t="s">
        <v>102</v>
      </c>
      <c r="P54" s="36" t="s">
        <v>160</v>
      </c>
      <c r="Q54" s="36" t="s">
        <v>102</v>
      </c>
      <c r="R54" s="36" t="s">
        <v>103</v>
      </c>
      <c r="S54" s="36" t="s">
        <v>102</v>
      </c>
      <c r="T54" s="36" t="s">
        <v>103</v>
      </c>
      <c r="U54" s="36" t="s">
        <v>102</v>
      </c>
      <c r="V54" s="36" t="s">
        <v>103</v>
      </c>
      <c r="W54" s="36"/>
    </row>
    <row r="55" spans="1:23" ht="15.75" customHeight="1">
      <c r="A55" s="36"/>
      <c r="B55" s="36"/>
      <c r="C55" s="36" t="s">
        <v>158</v>
      </c>
      <c r="D55" s="36"/>
      <c r="E55" s="36"/>
      <c r="F55" s="63"/>
      <c r="G55" s="61"/>
      <c r="H55" s="36" t="s">
        <v>156</v>
      </c>
      <c r="I55" s="36"/>
      <c r="J55" s="36" t="s">
        <v>102</v>
      </c>
      <c r="K55" s="36"/>
      <c r="L55" s="36"/>
      <c r="M55" s="36" t="s">
        <v>159</v>
      </c>
      <c r="N55" s="60" t="e">
        <f ca="1">IF($L55='HIDE DROP DOWNS'!$E$2,'HIDE DROP DOWNS'!$E$2,IF($L55='HIDE DROP DOWNS'!$E$3,'HIDE DROP DOWNS'!$E$3,IF($L55='HIDE DROP DOWNS'!$E$4,'HIDE DROP DOWNS'!$E$4,_xludf.IFNA($L55*VLOOKUP($M55,'HIDE DROP DOWNS'!$O$2:$P$3,2,FALSE),""))))</f>
        <v>#NAME?</v>
      </c>
      <c r="O55" s="36" t="s">
        <v>102</v>
      </c>
      <c r="P55" s="36" t="s">
        <v>160</v>
      </c>
      <c r="Q55" s="36" t="s">
        <v>102</v>
      </c>
      <c r="R55" s="36" t="s">
        <v>103</v>
      </c>
      <c r="S55" s="36" t="s">
        <v>102</v>
      </c>
      <c r="T55" s="36" t="s">
        <v>103</v>
      </c>
      <c r="U55" s="36" t="s">
        <v>102</v>
      </c>
      <c r="V55" s="36" t="s">
        <v>103</v>
      </c>
      <c r="W55" s="36"/>
    </row>
    <row r="56" spans="1:23" ht="15.75" customHeight="1">
      <c r="A56" s="36"/>
      <c r="B56" s="36"/>
      <c r="C56" s="36" t="s">
        <v>158</v>
      </c>
      <c r="D56" s="36"/>
      <c r="E56" s="36"/>
      <c r="F56" s="63"/>
      <c r="G56" s="61"/>
      <c r="H56" s="36" t="s">
        <v>156</v>
      </c>
      <c r="I56" s="36"/>
      <c r="J56" s="36" t="s">
        <v>102</v>
      </c>
      <c r="K56" s="36"/>
      <c r="L56" s="36"/>
      <c r="M56" s="36" t="s">
        <v>159</v>
      </c>
      <c r="N56" s="60" t="e">
        <f ca="1">IF($L56='HIDE DROP DOWNS'!$E$2,'HIDE DROP DOWNS'!$E$2,IF($L56='HIDE DROP DOWNS'!$E$3,'HIDE DROP DOWNS'!$E$3,IF($L56='HIDE DROP DOWNS'!$E$4,'HIDE DROP DOWNS'!$E$4,_xludf.IFNA($L56*VLOOKUP($M56,'HIDE DROP DOWNS'!$O$2:$P$3,2,FALSE),""))))</f>
        <v>#NAME?</v>
      </c>
      <c r="O56" s="36" t="s">
        <v>102</v>
      </c>
      <c r="P56" s="36" t="s">
        <v>160</v>
      </c>
      <c r="Q56" s="36" t="s">
        <v>102</v>
      </c>
      <c r="R56" s="36" t="s">
        <v>103</v>
      </c>
      <c r="S56" s="36" t="s">
        <v>102</v>
      </c>
      <c r="T56" s="36" t="s">
        <v>103</v>
      </c>
      <c r="U56" s="36" t="s">
        <v>102</v>
      </c>
      <c r="V56" s="36" t="s">
        <v>103</v>
      </c>
      <c r="W56" s="36"/>
    </row>
    <row r="57" spans="1:23" ht="15.75" customHeight="1">
      <c r="A57" s="36"/>
      <c r="B57" s="36"/>
      <c r="C57" s="36" t="s">
        <v>158</v>
      </c>
      <c r="D57" s="36"/>
      <c r="E57" s="36"/>
      <c r="F57" s="63"/>
      <c r="G57" s="61"/>
      <c r="H57" s="36" t="s">
        <v>156</v>
      </c>
      <c r="I57" s="36"/>
      <c r="J57" s="36" t="s">
        <v>102</v>
      </c>
      <c r="K57" s="36"/>
      <c r="L57" s="36"/>
      <c r="M57" s="36" t="s">
        <v>159</v>
      </c>
      <c r="N57" s="60" t="e">
        <f ca="1">IF($L57='HIDE DROP DOWNS'!$E$2,'HIDE DROP DOWNS'!$E$2,IF($L57='HIDE DROP DOWNS'!$E$3,'HIDE DROP DOWNS'!$E$3,IF($L57='HIDE DROP DOWNS'!$E$4,'HIDE DROP DOWNS'!$E$4,_xludf.IFNA($L57*VLOOKUP($M57,'HIDE DROP DOWNS'!$O$2:$P$3,2,FALSE),""))))</f>
        <v>#NAME?</v>
      </c>
      <c r="O57" s="36" t="s">
        <v>102</v>
      </c>
      <c r="P57" s="36" t="s">
        <v>160</v>
      </c>
      <c r="Q57" s="36" t="s">
        <v>102</v>
      </c>
      <c r="R57" s="36" t="s">
        <v>103</v>
      </c>
      <c r="S57" s="36" t="s">
        <v>102</v>
      </c>
      <c r="T57" s="36" t="s">
        <v>103</v>
      </c>
      <c r="U57" s="36" t="s">
        <v>102</v>
      </c>
      <c r="V57" s="36" t="s">
        <v>103</v>
      </c>
      <c r="W57" s="36"/>
    </row>
    <row r="58" spans="1:23" ht="15.75" customHeight="1">
      <c r="A58" s="36"/>
      <c r="B58" s="36"/>
      <c r="C58" s="36" t="s">
        <v>158</v>
      </c>
      <c r="D58" s="36"/>
      <c r="E58" s="36"/>
      <c r="F58" s="63"/>
      <c r="G58" s="61"/>
      <c r="H58" s="36" t="s">
        <v>156</v>
      </c>
      <c r="I58" s="36"/>
      <c r="J58" s="36" t="s">
        <v>102</v>
      </c>
      <c r="K58" s="36"/>
      <c r="L58" s="36"/>
      <c r="M58" s="36" t="s">
        <v>159</v>
      </c>
      <c r="N58" s="60" t="e">
        <f ca="1">IF($L58='HIDE DROP DOWNS'!$E$2,'HIDE DROP DOWNS'!$E$2,IF($L58='HIDE DROP DOWNS'!$E$3,'HIDE DROP DOWNS'!$E$3,IF($L58='HIDE DROP DOWNS'!$E$4,'HIDE DROP DOWNS'!$E$4,_xludf.IFNA($L58*VLOOKUP($M58,'HIDE DROP DOWNS'!$O$2:$P$3,2,FALSE),""))))</f>
        <v>#NAME?</v>
      </c>
      <c r="O58" s="36" t="s">
        <v>102</v>
      </c>
      <c r="P58" s="36" t="s">
        <v>160</v>
      </c>
      <c r="Q58" s="36" t="s">
        <v>102</v>
      </c>
      <c r="R58" s="36" t="s">
        <v>103</v>
      </c>
      <c r="S58" s="36" t="s">
        <v>102</v>
      </c>
      <c r="T58" s="36" t="s">
        <v>103</v>
      </c>
      <c r="U58" s="36" t="s">
        <v>102</v>
      </c>
      <c r="V58" s="36" t="s">
        <v>103</v>
      </c>
      <c r="W58" s="36"/>
    </row>
    <row r="59" spans="1:23" ht="15.75" customHeight="1">
      <c r="A59" s="36"/>
      <c r="B59" s="36"/>
      <c r="C59" s="36" t="s">
        <v>158</v>
      </c>
      <c r="D59" s="36"/>
      <c r="E59" s="36"/>
      <c r="F59" s="63"/>
      <c r="G59" s="61"/>
      <c r="H59" s="36" t="s">
        <v>156</v>
      </c>
      <c r="I59" s="36"/>
      <c r="J59" s="36" t="s">
        <v>102</v>
      </c>
      <c r="K59" s="36"/>
      <c r="L59" s="36"/>
      <c r="M59" s="36" t="s">
        <v>159</v>
      </c>
      <c r="N59" s="60" t="e">
        <f ca="1">IF($L59='HIDE DROP DOWNS'!$E$2,'HIDE DROP DOWNS'!$E$2,IF($L59='HIDE DROP DOWNS'!$E$3,'HIDE DROP DOWNS'!$E$3,IF($L59='HIDE DROP DOWNS'!$E$4,'HIDE DROP DOWNS'!$E$4,_xludf.IFNA($L59*VLOOKUP($M59,'HIDE DROP DOWNS'!$O$2:$P$3,2,FALSE),""))))</f>
        <v>#NAME?</v>
      </c>
      <c r="O59" s="36" t="s">
        <v>102</v>
      </c>
      <c r="P59" s="36" t="s">
        <v>160</v>
      </c>
      <c r="Q59" s="36" t="s">
        <v>102</v>
      </c>
      <c r="R59" s="36" t="s">
        <v>103</v>
      </c>
      <c r="S59" s="36" t="s">
        <v>102</v>
      </c>
      <c r="T59" s="36" t="s">
        <v>103</v>
      </c>
      <c r="U59" s="36" t="s">
        <v>102</v>
      </c>
      <c r="V59" s="36" t="s">
        <v>103</v>
      </c>
      <c r="W59" s="36"/>
    </row>
    <row r="60" spans="1:23" ht="15.75" customHeight="1">
      <c r="A60" s="36"/>
      <c r="B60" s="36"/>
      <c r="C60" s="36" t="s">
        <v>158</v>
      </c>
      <c r="D60" s="36"/>
      <c r="E60" s="36"/>
      <c r="F60" s="63"/>
      <c r="G60" s="61"/>
      <c r="H60" s="36" t="s">
        <v>156</v>
      </c>
      <c r="I60" s="36"/>
      <c r="J60" s="36" t="s">
        <v>102</v>
      </c>
      <c r="K60" s="36"/>
      <c r="L60" s="36"/>
      <c r="M60" s="36" t="s">
        <v>159</v>
      </c>
      <c r="N60" s="60" t="e">
        <f ca="1">IF($L60='HIDE DROP DOWNS'!$E$2,'HIDE DROP DOWNS'!$E$2,IF($L60='HIDE DROP DOWNS'!$E$3,'HIDE DROP DOWNS'!$E$3,IF($L60='HIDE DROP DOWNS'!$E$4,'HIDE DROP DOWNS'!$E$4,_xludf.IFNA($L60*VLOOKUP($M60,'HIDE DROP DOWNS'!$O$2:$P$3,2,FALSE),""))))</f>
        <v>#NAME?</v>
      </c>
      <c r="O60" s="36" t="s">
        <v>102</v>
      </c>
      <c r="P60" s="36" t="s">
        <v>160</v>
      </c>
      <c r="Q60" s="36" t="s">
        <v>102</v>
      </c>
      <c r="R60" s="36" t="s">
        <v>103</v>
      </c>
      <c r="S60" s="36" t="s">
        <v>102</v>
      </c>
      <c r="T60" s="36" t="s">
        <v>103</v>
      </c>
      <c r="U60" s="36" t="s">
        <v>102</v>
      </c>
      <c r="V60" s="36" t="s">
        <v>103</v>
      </c>
      <c r="W60" s="36"/>
    </row>
    <row r="61" spans="1:23" ht="15.75" customHeight="1">
      <c r="A61" s="36"/>
      <c r="B61" s="36"/>
      <c r="C61" s="36" t="s">
        <v>158</v>
      </c>
      <c r="D61" s="36"/>
      <c r="E61" s="36"/>
      <c r="F61" s="63"/>
      <c r="G61" s="61"/>
      <c r="H61" s="36" t="s">
        <v>156</v>
      </c>
      <c r="I61" s="36"/>
      <c r="J61" s="36" t="s">
        <v>102</v>
      </c>
      <c r="K61" s="36"/>
      <c r="L61" s="36"/>
      <c r="M61" s="57" t="s">
        <v>159</v>
      </c>
      <c r="N61" s="60" t="e">
        <f ca="1">IF($L61='HIDE DROP DOWNS'!$E$2,'HIDE DROP DOWNS'!$E$2,IF($L61='HIDE DROP DOWNS'!$E$3,'HIDE DROP DOWNS'!$E$3,IF($L61='HIDE DROP DOWNS'!$E$4,'HIDE DROP DOWNS'!$E$4,_xludf.IFNA($L61*VLOOKUP($M61,'HIDE DROP DOWNS'!$O$2:$P$3,2,FALSE),""))))</f>
        <v>#NAME?</v>
      </c>
      <c r="O61" s="36" t="s">
        <v>102</v>
      </c>
      <c r="P61" s="36" t="s">
        <v>160</v>
      </c>
      <c r="Q61" s="36" t="s">
        <v>102</v>
      </c>
      <c r="R61" s="36" t="s">
        <v>103</v>
      </c>
      <c r="S61" s="36" t="s">
        <v>102</v>
      </c>
      <c r="T61" s="36" t="s">
        <v>103</v>
      </c>
      <c r="U61" s="36" t="s">
        <v>102</v>
      </c>
      <c r="V61" s="36" t="s">
        <v>103</v>
      </c>
      <c r="W61" s="36"/>
    </row>
    <row r="62" spans="1:23" ht="15.75" customHeight="1">
      <c r="A62" s="36"/>
      <c r="B62" s="36"/>
      <c r="C62" s="36" t="s">
        <v>158</v>
      </c>
      <c r="D62" s="36"/>
      <c r="E62" s="36"/>
      <c r="F62" s="63"/>
      <c r="G62" s="61"/>
      <c r="H62" s="36" t="s">
        <v>156</v>
      </c>
      <c r="I62" s="36"/>
      <c r="J62" s="36" t="s">
        <v>102</v>
      </c>
      <c r="K62" s="36"/>
      <c r="L62" s="36"/>
      <c r="M62" s="36" t="s">
        <v>159</v>
      </c>
      <c r="N62" s="60" t="e">
        <f ca="1">IF($L62='HIDE DROP DOWNS'!$E$2,'HIDE DROP DOWNS'!$E$2,IF($L62='HIDE DROP DOWNS'!$E$3,'HIDE DROP DOWNS'!$E$3,IF($L62='HIDE DROP DOWNS'!$E$4,'HIDE DROP DOWNS'!$E$4,_xludf.IFNA($L62*VLOOKUP($M62,'HIDE DROP DOWNS'!$O$2:$P$3,2,FALSE),""))))</f>
        <v>#NAME?</v>
      </c>
      <c r="O62" s="36" t="s">
        <v>102</v>
      </c>
      <c r="P62" s="36" t="s">
        <v>160</v>
      </c>
      <c r="Q62" s="57" t="s">
        <v>102</v>
      </c>
      <c r="R62" s="36" t="s">
        <v>103</v>
      </c>
      <c r="S62" s="36" t="s">
        <v>102</v>
      </c>
      <c r="T62" s="36" t="s">
        <v>103</v>
      </c>
      <c r="U62" s="36" t="s">
        <v>102</v>
      </c>
      <c r="V62" s="36" t="s">
        <v>103</v>
      </c>
      <c r="W62" s="36"/>
    </row>
    <row r="63" spans="1:23" ht="15.75" customHeight="1">
      <c r="A63" s="36"/>
      <c r="B63" s="36"/>
      <c r="C63" s="36" t="s">
        <v>158</v>
      </c>
      <c r="D63" s="36"/>
      <c r="E63" s="36"/>
      <c r="F63" s="63"/>
      <c r="G63" s="61"/>
      <c r="H63" s="36" t="s">
        <v>156</v>
      </c>
      <c r="I63" s="36"/>
      <c r="J63" s="36" t="s">
        <v>102</v>
      </c>
      <c r="K63" s="36"/>
      <c r="L63" s="36"/>
      <c r="M63" s="36" t="s">
        <v>159</v>
      </c>
      <c r="N63" s="60" t="e">
        <f ca="1">IF($L63='HIDE DROP DOWNS'!$E$2,'HIDE DROP DOWNS'!$E$2,IF($L63='HIDE DROP DOWNS'!$E$3,'HIDE DROP DOWNS'!$E$3,IF($L63='HIDE DROP DOWNS'!$E$4,'HIDE DROP DOWNS'!$E$4,_xludf.IFNA($L63*VLOOKUP($M63,'HIDE DROP DOWNS'!$O$2:$P$3,2,FALSE),""))))</f>
        <v>#NAME?</v>
      </c>
      <c r="O63" s="36" t="s">
        <v>102</v>
      </c>
      <c r="P63" s="36" t="s">
        <v>160</v>
      </c>
      <c r="Q63" s="36" t="s">
        <v>102</v>
      </c>
      <c r="R63" s="36" t="s">
        <v>103</v>
      </c>
      <c r="S63" s="36" t="s">
        <v>102</v>
      </c>
      <c r="T63" s="36" t="s">
        <v>103</v>
      </c>
      <c r="U63" s="36" t="s">
        <v>102</v>
      </c>
      <c r="V63" s="36" t="s">
        <v>103</v>
      </c>
      <c r="W63" s="36"/>
    </row>
    <row r="64" spans="1:23" ht="15.75" customHeight="1">
      <c r="A64" s="36"/>
      <c r="B64" s="36"/>
      <c r="C64" s="36" t="s">
        <v>158</v>
      </c>
      <c r="D64" s="36"/>
      <c r="E64" s="36"/>
      <c r="F64" s="63"/>
      <c r="G64" s="61"/>
      <c r="H64" s="36" t="s">
        <v>156</v>
      </c>
      <c r="I64" s="36"/>
      <c r="J64" s="36" t="s">
        <v>102</v>
      </c>
      <c r="K64" s="36"/>
      <c r="L64" s="36"/>
      <c r="M64" s="36" t="s">
        <v>159</v>
      </c>
      <c r="N64" s="60" t="e">
        <f ca="1">IF($L64='HIDE DROP DOWNS'!$E$2,'HIDE DROP DOWNS'!$E$2,IF($L64='HIDE DROP DOWNS'!$E$3,'HIDE DROP DOWNS'!$E$3,IF($L64='HIDE DROP DOWNS'!$E$4,'HIDE DROP DOWNS'!$E$4,_xludf.IFNA($L64*VLOOKUP($M64,'HIDE DROP DOWNS'!$O$2:$P$3,2,FALSE),""))))</f>
        <v>#NAME?</v>
      </c>
      <c r="O64" s="36" t="s">
        <v>102</v>
      </c>
      <c r="P64" s="36" t="s">
        <v>160</v>
      </c>
      <c r="Q64" s="36" t="s">
        <v>102</v>
      </c>
      <c r="R64" s="36" t="s">
        <v>103</v>
      </c>
      <c r="S64" s="36" t="s">
        <v>102</v>
      </c>
      <c r="T64" s="36" t="s">
        <v>103</v>
      </c>
      <c r="U64" s="36" t="s">
        <v>102</v>
      </c>
      <c r="V64" s="36" t="s">
        <v>103</v>
      </c>
      <c r="W64" s="36"/>
    </row>
    <row r="65" spans="1:23" ht="15.75" customHeight="1">
      <c r="A65" s="36"/>
      <c r="B65" s="36"/>
      <c r="C65" s="36" t="s">
        <v>158</v>
      </c>
      <c r="D65" s="36"/>
      <c r="E65" s="36"/>
      <c r="F65" s="63"/>
      <c r="G65" s="61"/>
      <c r="H65" s="36" t="s">
        <v>156</v>
      </c>
      <c r="I65" s="36"/>
      <c r="J65" s="36" t="s">
        <v>102</v>
      </c>
      <c r="K65" s="36"/>
      <c r="L65" s="36"/>
      <c r="M65" s="36" t="s">
        <v>159</v>
      </c>
      <c r="N65" s="60" t="e">
        <f ca="1">IF($L65='HIDE DROP DOWNS'!$E$2,'HIDE DROP DOWNS'!$E$2,IF($L65='HIDE DROP DOWNS'!$E$3,'HIDE DROP DOWNS'!$E$3,IF($L65='HIDE DROP DOWNS'!$E$4,'HIDE DROP DOWNS'!$E$4,_xludf.IFNA($L65*VLOOKUP($M65,'HIDE DROP DOWNS'!$O$2:$P$3,2,FALSE),""))))</f>
        <v>#NAME?</v>
      </c>
      <c r="O65" s="36" t="s">
        <v>102</v>
      </c>
      <c r="P65" s="36" t="s">
        <v>160</v>
      </c>
      <c r="Q65" s="36" t="s">
        <v>102</v>
      </c>
      <c r="R65" s="36" t="s">
        <v>103</v>
      </c>
      <c r="S65" s="36" t="s">
        <v>102</v>
      </c>
      <c r="T65" s="36" t="s">
        <v>103</v>
      </c>
      <c r="U65" s="36" t="s">
        <v>102</v>
      </c>
      <c r="V65" s="36" t="s">
        <v>103</v>
      </c>
      <c r="W65" s="36"/>
    </row>
    <row r="66" spans="1:23" ht="15.75" customHeight="1">
      <c r="A66" s="36"/>
      <c r="B66" s="36"/>
      <c r="C66" s="36" t="s">
        <v>158</v>
      </c>
      <c r="D66" s="36"/>
      <c r="E66" s="36"/>
      <c r="F66" s="63"/>
      <c r="G66" s="61"/>
      <c r="H66" s="36" t="s">
        <v>156</v>
      </c>
      <c r="I66" s="36"/>
      <c r="J66" s="36" t="s">
        <v>102</v>
      </c>
      <c r="K66" s="36"/>
      <c r="L66" s="36"/>
      <c r="M66" s="36" t="s">
        <v>159</v>
      </c>
      <c r="N66" s="60" t="e">
        <f ca="1">IF($L66='HIDE DROP DOWNS'!$E$2,'HIDE DROP DOWNS'!$E$2,IF($L66='HIDE DROP DOWNS'!$E$3,'HIDE DROP DOWNS'!$E$3,IF($L66='HIDE DROP DOWNS'!$E$4,'HIDE DROP DOWNS'!$E$4,_xludf.IFNA($L66*VLOOKUP($M66,'HIDE DROP DOWNS'!$O$2:$P$3,2,FALSE),""))))</f>
        <v>#NAME?</v>
      </c>
      <c r="O66" s="36" t="s">
        <v>102</v>
      </c>
      <c r="P66" s="36" t="s">
        <v>160</v>
      </c>
      <c r="Q66" s="36" t="s">
        <v>102</v>
      </c>
      <c r="R66" s="36" t="s">
        <v>103</v>
      </c>
      <c r="S66" s="36" t="s">
        <v>102</v>
      </c>
      <c r="T66" s="36" t="s">
        <v>103</v>
      </c>
      <c r="U66" s="36" t="s">
        <v>102</v>
      </c>
      <c r="V66" s="36" t="s">
        <v>103</v>
      </c>
      <c r="W66" s="36"/>
    </row>
    <row r="67" spans="1:23" ht="15.75" customHeight="1">
      <c r="A67" s="36"/>
      <c r="B67" s="36"/>
      <c r="C67" s="36" t="s">
        <v>158</v>
      </c>
      <c r="D67" s="36"/>
      <c r="E67" s="36"/>
      <c r="F67" s="63"/>
      <c r="G67" s="61"/>
      <c r="H67" s="36" t="s">
        <v>156</v>
      </c>
      <c r="I67" s="36"/>
      <c r="J67" s="36" t="s">
        <v>102</v>
      </c>
      <c r="K67" s="36"/>
      <c r="L67" s="36"/>
      <c r="M67" s="36" t="s">
        <v>159</v>
      </c>
      <c r="N67" s="60" t="e">
        <f ca="1">IF($L67='HIDE DROP DOWNS'!$E$2,'HIDE DROP DOWNS'!$E$2,IF($L67='HIDE DROP DOWNS'!$E$3,'HIDE DROP DOWNS'!$E$3,IF($L67='HIDE DROP DOWNS'!$E$4,'HIDE DROP DOWNS'!$E$4,_xludf.IFNA($L67*VLOOKUP($M67,'HIDE DROP DOWNS'!$O$2:$P$3,2,FALSE),""))))</f>
        <v>#NAME?</v>
      </c>
      <c r="O67" s="36" t="s">
        <v>102</v>
      </c>
      <c r="P67" s="36" t="s">
        <v>160</v>
      </c>
      <c r="Q67" s="36" t="s">
        <v>102</v>
      </c>
      <c r="R67" s="36" t="s">
        <v>103</v>
      </c>
      <c r="S67" s="36" t="s">
        <v>102</v>
      </c>
      <c r="T67" s="36" t="s">
        <v>103</v>
      </c>
      <c r="U67" s="36" t="s">
        <v>102</v>
      </c>
      <c r="V67" s="36" t="s">
        <v>103</v>
      </c>
      <c r="W67" s="36"/>
    </row>
    <row r="68" spans="1:23" ht="15.75" customHeight="1">
      <c r="A68" s="36"/>
      <c r="B68" s="36"/>
      <c r="C68" s="36" t="s">
        <v>158</v>
      </c>
      <c r="D68" s="36"/>
      <c r="E68" s="36"/>
      <c r="F68" s="63"/>
      <c r="G68" s="61"/>
      <c r="H68" s="36" t="s">
        <v>156</v>
      </c>
      <c r="I68" s="36"/>
      <c r="J68" s="36" t="s">
        <v>102</v>
      </c>
      <c r="K68" s="36"/>
      <c r="L68" s="36"/>
      <c r="M68" s="36" t="s">
        <v>159</v>
      </c>
      <c r="N68" s="60" t="e">
        <f ca="1">IF($L68='HIDE DROP DOWNS'!$E$2,'HIDE DROP DOWNS'!$E$2,IF($L68='HIDE DROP DOWNS'!$E$3,'HIDE DROP DOWNS'!$E$3,IF($L68='HIDE DROP DOWNS'!$E$4,'HIDE DROP DOWNS'!$E$4,_xludf.IFNA($L68*VLOOKUP($M68,'HIDE DROP DOWNS'!$O$2:$P$3,2,FALSE),""))))</f>
        <v>#NAME?</v>
      </c>
      <c r="O68" s="36" t="s">
        <v>102</v>
      </c>
      <c r="P68" s="36" t="s">
        <v>160</v>
      </c>
      <c r="Q68" s="36" t="s">
        <v>102</v>
      </c>
      <c r="R68" s="36" t="s">
        <v>103</v>
      </c>
      <c r="S68" s="36" t="s">
        <v>102</v>
      </c>
      <c r="T68" s="36" t="s">
        <v>103</v>
      </c>
      <c r="U68" s="36" t="s">
        <v>102</v>
      </c>
      <c r="V68" s="36" t="s">
        <v>103</v>
      </c>
      <c r="W68" s="36"/>
    </row>
    <row r="69" spans="1:23" ht="15.75" customHeight="1">
      <c r="A69" s="36"/>
      <c r="B69" s="36"/>
      <c r="C69" s="36" t="s">
        <v>158</v>
      </c>
      <c r="D69" s="36"/>
      <c r="E69" s="36"/>
      <c r="F69" s="63"/>
      <c r="G69" s="61"/>
      <c r="H69" s="36" t="s">
        <v>156</v>
      </c>
      <c r="I69" s="36"/>
      <c r="J69" s="36" t="s">
        <v>102</v>
      </c>
      <c r="K69" s="36"/>
      <c r="L69" s="36"/>
      <c r="M69" s="36" t="s">
        <v>159</v>
      </c>
      <c r="N69" s="60" t="e">
        <f ca="1">IF($L69='HIDE DROP DOWNS'!$E$2,'HIDE DROP DOWNS'!$E$2,IF($L69='HIDE DROP DOWNS'!$E$3,'HIDE DROP DOWNS'!$E$3,IF($L69='HIDE DROP DOWNS'!$E$4,'HIDE DROP DOWNS'!$E$4,_xludf.IFNA($L69*VLOOKUP($M69,'HIDE DROP DOWNS'!$O$2:$P$3,2,FALSE),""))))</f>
        <v>#NAME?</v>
      </c>
      <c r="O69" s="36" t="s">
        <v>102</v>
      </c>
      <c r="P69" s="36" t="s">
        <v>160</v>
      </c>
      <c r="Q69" s="36" t="s">
        <v>102</v>
      </c>
      <c r="R69" s="36" t="s">
        <v>103</v>
      </c>
      <c r="S69" s="36" t="s">
        <v>102</v>
      </c>
      <c r="T69" s="36" t="s">
        <v>103</v>
      </c>
      <c r="U69" s="36" t="s">
        <v>102</v>
      </c>
      <c r="V69" s="36" t="s">
        <v>103</v>
      </c>
      <c r="W69" s="36"/>
    </row>
    <row r="70" spans="1:23" ht="15.75" customHeight="1">
      <c r="A70" s="36"/>
      <c r="B70" s="36"/>
      <c r="C70" s="36" t="s">
        <v>158</v>
      </c>
      <c r="D70" s="36"/>
      <c r="E70" s="36"/>
      <c r="F70" s="63"/>
      <c r="G70" s="61"/>
      <c r="H70" s="36" t="s">
        <v>156</v>
      </c>
      <c r="I70" s="36"/>
      <c r="J70" s="36" t="s">
        <v>102</v>
      </c>
      <c r="K70" s="36"/>
      <c r="L70" s="36"/>
      <c r="M70" s="36" t="s">
        <v>159</v>
      </c>
      <c r="N70" s="60" t="e">
        <f ca="1">IF($L70='HIDE DROP DOWNS'!$E$2,'HIDE DROP DOWNS'!$E$2,IF($L70='HIDE DROP DOWNS'!$E$3,'HIDE DROP DOWNS'!$E$3,IF($L70='HIDE DROP DOWNS'!$E$4,'HIDE DROP DOWNS'!$E$4,_xludf.IFNA($L70*VLOOKUP($M70,'HIDE DROP DOWNS'!$O$2:$P$3,2,FALSE),""))))</f>
        <v>#NAME?</v>
      </c>
      <c r="O70" s="36" t="s">
        <v>102</v>
      </c>
      <c r="P70" s="36" t="s">
        <v>160</v>
      </c>
      <c r="Q70" s="36" t="s">
        <v>102</v>
      </c>
      <c r="R70" s="36" t="s">
        <v>103</v>
      </c>
      <c r="S70" s="36" t="s">
        <v>102</v>
      </c>
      <c r="T70" s="36" t="s">
        <v>103</v>
      </c>
      <c r="U70" s="36" t="s">
        <v>102</v>
      </c>
      <c r="V70" s="36" t="s">
        <v>103</v>
      </c>
      <c r="W70" s="36"/>
    </row>
    <row r="71" spans="1:23" ht="15.75" customHeight="1">
      <c r="A71" s="36"/>
      <c r="B71" s="36"/>
      <c r="C71" s="36" t="s">
        <v>158</v>
      </c>
      <c r="D71" s="36"/>
      <c r="E71" s="36"/>
      <c r="F71" s="63"/>
      <c r="G71" s="61"/>
      <c r="H71" s="36" t="s">
        <v>156</v>
      </c>
      <c r="I71" s="36"/>
      <c r="J71" s="36" t="s">
        <v>102</v>
      </c>
      <c r="K71" s="36"/>
      <c r="L71" s="36"/>
      <c r="M71" s="36" t="s">
        <v>159</v>
      </c>
      <c r="N71" s="60" t="e">
        <f ca="1">IF($L71='HIDE DROP DOWNS'!$E$2,'HIDE DROP DOWNS'!$E$2,IF($L71='HIDE DROP DOWNS'!$E$3,'HIDE DROP DOWNS'!$E$3,IF($L71='HIDE DROP DOWNS'!$E$4,'HIDE DROP DOWNS'!$E$4,_xludf.IFNA($L71*VLOOKUP($M71,'HIDE DROP DOWNS'!$O$2:$P$3,2,FALSE),""))))</f>
        <v>#NAME?</v>
      </c>
      <c r="O71" s="36" t="s">
        <v>102</v>
      </c>
      <c r="P71" s="36" t="s">
        <v>160</v>
      </c>
      <c r="Q71" s="36" t="s">
        <v>102</v>
      </c>
      <c r="R71" s="36" t="s">
        <v>103</v>
      </c>
      <c r="S71" s="36" t="s">
        <v>102</v>
      </c>
      <c r="T71" s="36" t="s">
        <v>103</v>
      </c>
      <c r="U71" s="36" t="s">
        <v>102</v>
      </c>
      <c r="V71" s="36" t="s">
        <v>103</v>
      </c>
      <c r="W71" s="36"/>
    </row>
    <row r="72" spans="1:23" ht="15.75" customHeight="1">
      <c r="A72" s="36"/>
      <c r="B72" s="36"/>
      <c r="C72" s="36" t="s">
        <v>158</v>
      </c>
      <c r="D72" s="36"/>
      <c r="E72" s="36"/>
      <c r="F72" s="63"/>
      <c r="G72" s="61"/>
      <c r="H72" s="36" t="s">
        <v>156</v>
      </c>
      <c r="I72" s="36"/>
      <c r="J72" s="36" t="s">
        <v>102</v>
      </c>
      <c r="K72" s="36"/>
      <c r="L72" s="36"/>
      <c r="M72" s="36" t="s">
        <v>159</v>
      </c>
      <c r="N72" s="60" t="e">
        <f ca="1">IF($L72='HIDE DROP DOWNS'!$E$2,'HIDE DROP DOWNS'!$E$2,IF($L72='HIDE DROP DOWNS'!$E$3,'HIDE DROP DOWNS'!$E$3,IF($L72='HIDE DROP DOWNS'!$E$4,'HIDE DROP DOWNS'!$E$4,_xludf.IFNA($L72*VLOOKUP($M72,'HIDE DROP DOWNS'!$O$2:$P$3,2,FALSE),""))))</f>
        <v>#NAME?</v>
      </c>
      <c r="O72" s="36" t="s">
        <v>102</v>
      </c>
      <c r="P72" s="36" t="s">
        <v>160</v>
      </c>
      <c r="Q72" s="36" t="s">
        <v>102</v>
      </c>
      <c r="R72" s="36" t="s">
        <v>103</v>
      </c>
      <c r="S72" s="36" t="s">
        <v>102</v>
      </c>
      <c r="T72" s="36" t="s">
        <v>103</v>
      </c>
      <c r="U72" s="36" t="s">
        <v>102</v>
      </c>
      <c r="V72" s="36" t="s">
        <v>103</v>
      </c>
      <c r="W72" s="36"/>
    </row>
    <row r="73" spans="1:23" ht="15.75" customHeight="1">
      <c r="A73" s="36"/>
      <c r="B73" s="36"/>
      <c r="C73" s="36" t="s">
        <v>158</v>
      </c>
      <c r="D73" s="36"/>
      <c r="E73" s="36"/>
      <c r="F73" s="63"/>
      <c r="G73" s="61"/>
      <c r="H73" s="36" t="s">
        <v>156</v>
      </c>
      <c r="I73" s="36"/>
      <c r="J73" s="36" t="s">
        <v>102</v>
      </c>
      <c r="K73" s="36"/>
      <c r="L73" s="36"/>
      <c r="M73" s="36" t="s">
        <v>159</v>
      </c>
      <c r="N73" s="60" t="e">
        <f ca="1">IF($L73='HIDE DROP DOWNS'!$E$2,'HIDE DROP DOWNS'!$E$2,IF($L73='HIDE DROP DOWNS'!$E$3,'HIDE DROP DOWNS'!$E$3,IF($L73='HIDE DROP DOWNS'!$E$4,'HIDE DROP DOWNS'!$E$4,_xludf.IFNA($L73*VLOOKUP($M73,'HIDE DROP DOWNS'!$O$2:$P$3,2,FALSE),""))))</f>
        <v>#NAME?</v>
      </c>
      <c r="O73" s="36" t="s">
        <v>102</v>
      </c>
      <c r="P73" s="36" t="s">
        <v>160</v>
      </c>
      <c r="Q73" s="36" t="s">
        <v>102</v>
      </c>
      <c r="R73" s="36" t="s">
        <v>103</v>
      </c>
      <c r="S73" s="36" t="s">
        <v>102</v>
      </c>
      <c r="T73" s="36" t="s">
        <v>103</v>
      </c>
      <c r="U73" s="36" t="s">
        <v>102</v>
      </c>
      <c r="V73" s="36" t="s">
        <v>103</v>
      </c>
      <c r="W73" s="36"/>
    </row>
    <row r="74" spans="1:23" ht="15.75" customHeight="1">
      <c r="A74" s="36"/>
      <c r="B74" s="36"/>
      <c r="C74" s="36" t="s">
        <v>158</v>
      </c>
      <c r="D74" s="36"/>
      <c r="E74" s="36"/>
      <c r="F74" s="63"/>
      <c r="G74" s="61"/>
      <c r="H74" s="36" t="s">
        <v>156</v>
      </c>
      <c r="I74" s="36"/>
      <c r="J74" s="36" t="s">
        <v>102</v>
      </c>
      <c r="K74" s="36"/>
      <c r="L74" s="36"/>
      <c r="M74" s="36" t="s">
        <v>159</v>
      </c>
      <c r="N74" s="60" t="e">
        <f ca="1">IF($L74='HIDE DROP DOWNS'!$E$2,'HIDE DROP DOWNS'!$E$2,IF($L74='HIDE DROP DOWNS'!$E$3,'HIDE DROP DOWNS'!$E$3,IF($L74='HIDE DROP DOWNS'!$E$4,'HIDE DROP DOWNS'!$E$4,_xludf.IFNA($L74*VLOOKUP($M74,'HIDE DROP DOWNS'!$O$2:$P$3,2,FALSE),""))))</f>
        <v>#NAME?</v>
      </c>
      <c r="O74" s="36" t="s">
        <v>102</v>
      </c>
      <c r="P74" s="36" t="s">
        <v>160</v>
      </c>
      <c r="Q74" s="36" t="s">
        <v>102</v>
      </c>
      <c r="R74" s="36" t="s">
        <v>103</v>
      </c>
      <c r="S74" s="36" t="s">
        <v>102</v>
      </c>
      <c r="T74" s="36" t="s">
        <v>103</v>
      </c>
      <c r="U74" s="36" t="s">
        <v>102</v>
      </c>
      <c r="V74" s="36" t="s">
        <v>103</v>
      </c>
      <c r="W74" s="36"/>
    </row>
    <row r="75" spans="1:23" ht="15.75" customHeight="1">
      <c r="A75" s="36"/>
      <c r="B75" s="36"/>
      <c r="C75" s="36" t="s">
        <v>158</v>
      </c>
      <c r="D75" s="36"/>
      <c r="E75" s="36"/>
      <c r="F75" s="63"/>
      <c r="G75" s="61"/>
      <c r="H75" s="36" t="s">
        <v>156</v>
      </c>
      <c r="I75" s="36"/>
      <c r="J75" s="36" t="s">
        <v>102</v>
      </c>
      <c r="K75" s="36"/>
      <c r="L75" s="36"/>
      <c r="M75" s="36" t="s">
        <v>159</v>
      </c>
      <c r="N75" s="60" t="e">
        <f ca="1">IF($L75='HIDE DROP DOWNS'!$E$2,'HIDE DROP DOWNS'!$E$2,IF($L75='HIDE DROP DOWNS'!$E$3,'HIDE DROP DOWNS'!$E$3,IF($L75='HIDE DROP DOWNS'!$E$4,'HIDE DROP DOWNS'!$E$4,_xludf.IFNA($L75*VLOOKUP($M75,'HIDE DROP DOWNS'!$O$2:$P$3,2,FALSE),""))))</f>
        <v>#NAME?</v>
      </c>
      <c r="O75" s="36" t="s">
        <v>102</v>
      </c>
      <c r="P75" s="36" t="s">
        <v>160</v>
      </c>
      <c r="Q75" s="36" t="s">
        <v>102</v>
      </c>
      <c r="R75" s="36" t="s">
        <v>103</v>
      </c>
      <c r="S75" s="36" t="s">
        <v>102</v>
      </c>
      <c r="T75" s="36" t="s">
        <v>103</v>
      </c>
      <c r="U75" s="36" t="s">
        <v>102</v>
      </c>
      <c r="V75" s="36" t="s">
        <v>103</v>
      </c>
      <c r="W75" s="36"/>
    </row>
    <row r="76" spans="1:23" ht="15.75" customHeight="1">
      <c r="A76" s="36"/>
      <c r="B76" s="36"/>
      <c r="C76" s="36" t="s">
        <v>158</v>
      </c>
      <c r="D76" s="36"/>
      <c r="E76" s="36"/>
      <c r="F76" s="63"/>
      <c r="G76" s="61"/>
      <c r="H76" s="36" t="s">
        <v>156</v>
      </c>
      <c r="I76" s="36"/>
      <c r="J76" s="36" t="s">
        <v>102</v>
      </c>
      <c r="K76" s="36"/>
      <c r="L76" s="36"/>
      <c r="M76" s="36" t="s">
        <v>159</v>
      </c>
      <c r="N76" s="60" t="e">
        <f ca="1">IF($L76='HIDE DROP DOWNS'!$E$2,'HIDE DROP DOWNS'!$E$2,IF($L76='HIDE DROP DOWNS'!$E$3,'HIDE DROP DOWNS'!$E$3,IF($L76='HIDE DROP DOWNS'!$E$4,'HIDE DROP DOWNS'!$E$4,_xludf.IFNA($L76*VLOOKUP($M76,'HIDE DROP DOWNS'!$O$2:$P$3,2,FALSE),""))))</f>
        <v>#NAME?</v>
      </c>
      <c r="O76" s="36" t="s">
        <v>102</v>
      </c>
      <c r="P76" s="36" t="s">
        <v>160</v>
      </c>
      <c r="Q76" s="36" t="s">
        <v>102</v>
      </c>
      <c r="R76" s="36" t="s">
        <v>103</v>
      </c>
      <c r="S76" s="36" t="s">
        <v>102</v>
      </c>
      <c r="T76" s="36" t="s">
        <v>103</v>
      </c>
      <c r="U76" s="36" t="s">
        <v>102</v>
      </c>
      <c r="V76" s="36" t="s">
        <v>103</v>
      </c>
      <c r="W76" s="36"/>
    </row>
    <row r="77" spans="1:23" ht="15.75" customHeight="1">
      <c r="A77" s="36"/>
      <c r="B77" s="36"/>
      <c r="C77" s="36" t="s">
        <v>158</v>
      </c>
      <c r="D77" s="36"/>
      <c r="E77" s="36"/>
      <c r="F77" s="63"/>
      <c r="G77" s="61"/>
      <c r="H77" s="36" t="s">
        <v>156</v>
      </c>
      <c r="I77" s="36"/>
      <c r="J77" s="36" t="s">
        <v>102</v>
      </c>
      <c r="K77" s="36"/>
      <c r="L77" s="36"/>
      <c r="M77" s="36" t="s">
        <v>159</v>
      </c>
      <c r="N77" s="60" t="e">
        <f ca="1">IF($L77='HIDE DROP DOWNS'!$E$2,'HIDE DROP DOWNS'!$E$2,IF($L77='HIDE DROP DOWNS'!$E$3,'HIDE DROP DOWNS'!$E$3,IF($L77='HIDE DROP DOWNS'!$E$4,'HIDE DROP DOWNS'!$E$4,_xludf.IFNA($L77*VLOOKUP($M77,'HIDE DROP DOWNS'!$O$2:$P$3,2,FALSE),""))))</f>
        <v>#NAME?</v>
      </c>
      <c r="O77" s="36" t="s">
        <v>102</v>
      </c>
      <c r="P77" s="36" t="s">
        <v>160</v>
      </c>
      <c r="Q77" s="36" t="s">
        <v>102</v>
      </c>
      <c r="R77" s="36" t="s">
        <v>103</v>
      </c>
      <c r="S77" s="36" t="s">
        <v>102</v>
      </c>
      <c r="T77" s="36" t="s">
        <v>103</v>
      </c>
      <c r="U77" s="36" t="s">
        <v>102</v>
      </c>
      <c r="V77" s="36" t="s">
        <v>103</v>
      </c>
      <c r="W77" s="36"/>
    </row>
    <row r="78" spans="1:23" ht="15.75" customHeight="1">
      <c r="A78" s="36"/>
      <c r="B78" s="36"/>
      <c r="C78" s="36" t="s">
        <v>158</v>
      </c>
      <c r="D78" s="36"/>
      <c r="E78" s="36"/>
      <c r="F78" s="63"/>
      <c r="G78" s="61"/>
      <c r="H78" s="36" t="s">
        <v>156</v>
      </c>
      <c r="I78" s="36"/>
      <c r="J78" s="36" t="s">
        <v>102</v>
      </c>
      <c r="K78" s="36"/>
      <c r="L78" s="36"/>
      <c r="M78" s="36" t="s">
        <v>159</v>
      </c>
      <c r="N78" s="60" t="e">
        <f ca="1">IF($L78='HIDE DROP DOWNS'!$E$2,'HIDE DROP DOWNS'!$E$2,IF($L78='HIDE DROP DOWNS'!$E$3,'HIDE DROP DOWNS'!$E$3,IF($L78='HIDE DROP DOWNS'!$E$4,'HIDE DROP DOWNS'!$E$4,_xludf.IFNA($L78*VLOOKUP($M78,'HIDE DROP DOWNS'!$O$2:$P$3,2,FALSE),""))))</f>
        <v>#NAME?</v>
      </c>
      <c r="O78" s="36" t="s">
        <v>102</v>
      </c>
      <c r="P78" s="36" t="s">
        <v>160</v>
      </c>
      <c r="Q78" s="36" t="s">
        <v>102</v>
      </c>
      <c r="R78" s="36" t="s">
        <v>103</v>
      </c>
      <c r="S78" s="36" t="s">
        <v>102</v>
      </c>
      <c r="T78" s="36" t="s">
        <v>103</v>
      </c>
      <c r="U78" s="36" t="s">
        <v>102</v>
      </c>
      <c r="V78" s="36" t="s">
        <v>103</v>
      </c>
      <c r="W78" s="36"/>
    </row>
    <row r="79" spans="1:23" ht="15.75" customHeight="1">
      <c r="A79" s="36"/>
      <c r="B79" s="36"/>
      <c r="C79" s="36" t="s">
        <v>158</v>
      </c>
      <c r="D79" s="36"/>
      <c r="E79" s="36"/>
      <c r="F79" s="63"/>
      <c r="G79" s="61"/>
      <c r="H79" s="36" t="s">
        <v>156</v>
      </c>
      <c r="I79" s="36"/>
      <c r="J79" s="36" t="s">
        <v>102</v>
      </c>
      <c r="K79" s="36"/>
      <c r="L79" s="36"/>
      <c r="M79" s="36" t="s">
        <v>159</v>
      </c>
      <c r="N79" s="60" t="e">
        <f ca="1">IF($L79='HIDE DROP DOWNS'!$E$2,'HIDE DROP DOWNS'!$E$2,IF($L79='HIDE DROP DOWNS'!$E$3,'HIDE DROP DOWNS'!$E$3,IF($L79='HIDE DROP DOWNS'!$E$4,'HIDE DROP DOWNS'!$E$4,_xludf.IFNA($L79*VLOOKUP($M79,'HIDE DROP DOWNS'!$O$2:$P$3,2,FALSE),""))))</f>
        <v>#NAME?</v>
      </c>
      <c r="O79" s="36" t="s">
        <v>102</v>
      </c>
      <c r="P79" s="36" t="s">
        <v>160</v>
      </c>
      <c r="Q79" s="36" t="s">
        <v>102</v>
      </c>
      <c r="R79" s="36" t="s">
        <v>103</v>
      </c>
      <c r="S79" s="36" t="s">
        <v>102</v>
      </c>
      <c r="T79" s="36" t="s">
        <v>103</v>
      </c>
      <c r="U79" s="36" t="s">
        <v>102</v>
      </c>
      <c r="V79" s="36" t="s">
        <v>103</v>
      </c>
      <c r="W79" s="36"/>
    </row>
    <row r="80" spans="1:23" ht="15.75" customHeight="1">
      <c r="A80" s="36"/>
      <c r="B80" s="36"/>
      <c r="C80" s="36" t="s">
        <v>158</v>
      </c>
      <c r="D80" s="36"/>
      <c r="E80" s="36"/>
      <c r="F80" s="63"/>
      <c r="G80" s="61"/>
      <c r="H80" s="36" t="s">
        <v>156</v>
      </c>
      <c r="I80" s="36"/>
      <c r="J80" s="36" t="s">
        <v>102</v>
      </c>
      <c r="K80" s="36"/>
      <c r="L80" s="36"/>
      <c r="M80" s="36" t="s">
        <v>159</v>
      </c>
      <c r="N80" s="60" t="e">
        <f ca="1">IF($L80='HIDE DROP DOWNS'!$E$2,'HIDE DROP DOWNS'!$E$2,IF($L80='HIDE DROP DOWNS'!$E$3,'HIDE DROP DOWNS'!$E$3,IF($L80='HIDE DROP DOWNS'!$E$4,'HIDE DROP DOWNS'!$E$4,_xludf.IFNA($L80*VLOOKUP($M80,'HIDE DROP DOWNS'!$O$2:$P$3,2,FALSE),""))))</f>
        <v>#NAME?</v>
      </c>
      <c r="O80" s="36" t="s">
        <v>102</v>
      </c>
      <c r="P80" s="36" t="s">
        <v>160</v>
      </c>
      <c r="Q80" s="36" t="s">
        <v>102</v>
      </c>
      <c r="R80" s="36" t="s">
        <v>103</v>
      </c>
      <c r="S80" s="36" t="s">
        <v>102</v>
      </c>
      <c r="T80" s="36" t="s">
        <v>103</v>
      </c>
      <c r="U80" s="36" t="s">
        <v>102</v>
      </c>
      <c r="V80" s="36" t="s">
        <v>103</v>
      </c>
      <c r="W80" s="36"/>
    </row>
    <row r="81" spans="1:23" ht="15.75" customHeight="1">
      <c r="A81" s="36"/>
      <c r="B81" s="36"/>
      <c r="C81" s="36" t="s">
        <v>158</v>
      </c>
      <c r="D81" s="36"/>
      <c r="E81" s="36"/>
      <c r="F81" s="63"/>
      <c r="G81" s="61"/>
      <c r="H81" s="36" t="s">
        <v>156</v>
      </c>
      <c r="I81" s="36"/>
      <c r="J81" s="36" t="s">
        <v>102</v>
      </c>
      <c r="K81" s="36"/>
      <c r="L81" s="36"/>
      <c r="M81" s="36" t="s">
        <v>159</v>
      </c>
      <c r="N81" s="60" t="e">
        <f ca="1">IF($L81='HIDE DROP DOWNS'!$E$2,'HIDE DROP DOWNS'!$E$2,IF($L81='HIDE DROP DOWNS'!$E$3,'HIDE DROP DOWNS'!$E$3,IF($L81='HIDE DROP DOWNS'!$E$4,'HIDE DROP DOWNS'!$E$4,_xludf.IFNA($L81*VLOOKUP($M81,'HIDE DROP DOWNS'!$O$2:$P$3,2,FALSE),""))))</f>
        <v>#NAME?</v>
      </c>
      <c r="O81" s="36" t="s">
        <v>102</v>
      </c>
      <c r="P81" s="36" t="s">
        <v>160</v>
      </c>
      <c r="Q81" s="36" t="s">
        <v>102</v>
      </c>
      <c r="R81" s="36" t="s">
        <v>103</v>
      </c>
      <c r="S81" s="36" t="s">
        <v>102</v>
      </c>
      <c r="T81" s="36" t="s">
        <v>103</v>
      </c>
      <c r="U81" s="36" t="s">
        <v>102</v>
      </c>
      <c r="V81" s="36" t="s">
        <v>103</v>
      </c>
      <c r="W81" s="36"/>
    </row>
    <row r="82" spans="1:23" ht="15.75" customHeight="1">
      <c r="A82" s="36"/>
      <c r="B82" s="36"/>
      <c r="C82" s="36" t="s">
        <v>158</v>
      </c>
      <c r="D82" s="36"/>
      <c r="E82" s="36"/>
      <c r="F82" s="63"/>
      <c r="G82" s="61"/>
      <c r="H82" s="36" t="s">
        <v>156</v>
      </c>
      <c r="I82" s="36"/>
      <c r="J82" s="36" t="s">
        <v>102</v>
      </c>
      <c r="K82" s="36"/>
      <c r="L82" s="36"/>
      <c r="M82" s="36" t="s">
        <v>159</v>
      </c>
      <c r="N82" s="60" t="e">
        <f ca="1">IF($L82='HIDE DROP DOWNS'!$E$2,'HIDE DROP DOWNS'!$E$2,IF($L82='HIDE DROP DOWNS'!$E$3,'HIDE DROP DOWNS'!$E$3,IF($L82='HIDE DROP DOWNS'!$E$4,'HIDE DROP DOWNS'!$E$4,_xludf.IFNA($L82*VLOOKUP($M82,'HIDE DROP DOWNS'!$O$2:$P$3,2,FALSE),""))))</f>
        <v>#NAME?</v>
      </c>
      <c r="O82" s="36" t="s">
        <v>102</v>
      </c>
      <c r="P82" s="36" t="s">
        <v>160</v>
      </c>
      <c r="Q82" s="36" t="s">
        <v>102</v>
      </c>
      <c r="R82" s="36" t="s">
        <v>103</v>
      </c>
      <c r="S82" s="36" t="s">
        <v>102</v>
      </c>
      <c r="T82" s="36" t="s">
        <v>103</v>
      </c>
      <c r="U82" s="36" t="s">
        <v>102</v>
      </c>
      <c r="V82" s="36" t="s">
        <v>103</v>
      </c>
      <c r="W82" s="36"/>
    </row>
    <row r="83" spans="1:23" ht="15.75" customHeight="1">
      <c r="A83" s="36"/>
      <c r="B83" s="36"/>
      <c r="C83" s="36" t="s">
        <v>158</v>
      </c>
      <c r="D83" s="36"/>
      <c r="E83" s="36"/>
      <c r="F83" s="63"/>
      <c r="G83" s="61"/>
      <c r="H83" s="36" t="s">
        <v>156</v>
      </c>
      <c r="I83" s="36"/>
      <c r="J83" s="36" t="s">
        <v>102</v>
      </c>
      <c r="K83" s="36"/>
      <c r="L83" s="36"/>
      <c r="M83" s="36" t="s">
        <v>159</v>
      </c>
      <c r="N83" s="60" t="e">
        <f ca="1">IF($L83='HIDE DROP DOWNS'!$E$2,'HIDE DROP DOWNS'!$E$2,IF($L83='HIDE DROP DOWNS'!$E$3,'HIDE DROP DOWNS'!$E$3,IF($L83='HIDE DROP DOWNS'!$E$4,'HIDE DROP DOWNS'!$E$4,_xludf.IFNA($L83*VLOOKUP($M83,'HIDE DROP DOWNS'!$O$2:$P$3,2,FALSE),""))))</f>
        <v>#NAME?</v>
      </c>
      <c r="O83" s="36" t="s">
        <v>102</v>
      </c>
      <c r="P83" s="36" t="s">
        <v>160</v>
      </c>
      <c r="Q83" s="36" t="s">
        <v>102</v>
      </c>
      <c r="R83" s="36" t="s">
        <v>103</v>
      </c>
      <c r="S83" s="36" t="s">
        <v>102</v>
      </c>
      <c r="T83" s="36" t="s">
        <v>103</v>
      </c>
      <c r="U83" s="36" t="s">
        <v>102</v>
      </c>
      <c r="V83" s="36" t="s">
        <v>103</v>
      </c>
      <c r="W83" s="36"/>
    </row>
    <row r="84" spans="1:23" ht="15.75" customHeight="1">
      <c r="A84" s="36"/>
      <c r="B84" s="36"/>
      <c r="C84" s="36" t="s">
        <v>158</v>
      </c>
      <c r="D84" s="36"/>
      <c r="E84" s="36"/>
      <c r="F84" s="63"/>
      <c r="G84" s="61"/>
      <c r="H84" s="36" t="s">
        <v>156</v>
      </c>
      <c r="I84" s="36"/>
      <c r="J84" s="36" t="s">
        <v>102</v>
      </c>
      <c r="K84" s="36"/>
      <c r="L84" s="36"/>
      <c r="M84" s="36" t="s">
        <v>159</v>
      </c>
      <c r="N84" s="60" t="e">
        <f ca="1">IF($L84='HIDE DROP DOWNS'!$E$2,'HIDE DROP DOWNS'!$E$2,IF($L84='HIDE DROP DOWNS'!$E$3,'HIDE DROP DOWNS'!$E$3,IF($L84='HIDE DROP DOWNS'!$E$4,'HIDE DROP DOWNS'!$E$4,_xludf.IFNA($L84*VLOOKUP($M84,'HIDE DROP DOWNS'!$O$2:$P$3,2,FALSE),""))))</f>
        <v>#NAME?</v>
      </c>
      <c r="O84" s="36" t="s">
        <v>102</v>
      </c>
      <c r="P84" s="36" t="s">
        <v>160</v>
      </c>
      <c r="Q84" s="36" t="s">
        <v>102</v>
      </c>
      <c r="R84" s="36" t="s">
        <v>103</v>
      </c>
      <c r="S84" s="36" t="s">
        <v>102</v>
      </c>
      <c r="T84" s="36" t="s">
        <v>103</v>
      </c>
      <c r="U84" s="36" t="s">
        <v>102</v>
      </c>
      <c r="V84" s="36" t="s">
        <v>103</v>
      </c>
      <c r="W84" s="36"/>
    </row>
    <row r="85" spans="1:23" ht="15.75" customHeight="1">
      <c r="A85" s="36"/>
      <c r="B85" s="36"/>
      <c r="C85" s="36" t="s">
        <v>158</v>
      </c>
      <c r="D85" s="36"/>
      <c r="E85" s="36"/>
      <c r="F85" s="63"/>
      <c r="G85" s="61"/>
      <c r="H85" s="36" t="s">
        <v>156</v>
      </c>
      <c r="I85" s="36"/>
      <c r="J85" s="36" t="s">
        <v>102</v>
      </c>
      <c r="K85" s="36"/>
      <c r="L85" s="36"/>
      <c r="M85" s="36" t="s">
        <v>159</v>
      </c>
      <c r="N85" s="60" t="e">
        <f ca="1">IF($L85='HIDE DROP DOWNS'!$E$2,'HIDE DROP DOWNS'!$E$2,IF($L85='HIDE DROP DOWNS'!$E$3,'HIDE DROP DOWNS'!$E$3,IF($L85='HIDE DROP DOWNS'!$E$4,'HIDE DROP DOWNS'!$E$4,_xludf.IFNA($L85*VLOOKUP($M85,'HIDE DROP DOWNS'!$O$2:$P$3,2,FALSE),""))))</f>
        <v>#NAME?</v>
      </c>
      <c r="O85" s="36" t="s">
        <v>102</v>
      </c>
      <c r="P85" s="36" t="s">
        <v>160</v>
      </c>
      <c r="Q85" s="36" t="s">
        <v>102</v>
      </c>
      <c r="R85" s="36" t="s">
        <v>103</v>
      </c>
      <c r="S85" s="36" t="s">
        <v>102</v>
      </c>
      <c r="T85" s="36" t="s">
        <v>103</v>
      </c>
      <c r="U85" s="36" t="s">
        <v>102</v>
      </c>
      <c r="V85" s="36" t="s">
        <v>103</v>
      </c>
      <c r="W85" s="36"/>
    </row>
    <row r="86" spans="1:23" ht="15.75" customHeight="1">
      <c r="A86" s="36"/>
      <c r="B86" s="36"/>
      <c r="C86" s="36" t="s">
        <v>158</v>
      </c>
      <c r="D86" s="36"/>
      <c r="E86" s="36"/>
      <c r="F86" s="63"/>
      <c r="G86" s="61"/>
      <c r="H86" s="36" t="s">
        <v>156</v>
      </c>
      <c r="I86" s="36"/>
      <c r="J86" s="36" t="s">
        <v>102</v>
      </c>
      <c r="K86" s="36"/>
      <c r="L86" s="36"/>
      <c r="M86" s="36" t="s">
        <v>159</v>
      </c>
      <c r="N86" s="60" t="e">
        <f ca="1">IF($L86='HIDE DROP DOWNS'!$E$2,'HIDE DROP DOWNS'!$E$2,IF($L86='HIDE DROP DOWNS'!$E$3,'HIDE DROP DOWNS'!$E$3,IF($L86='HIDE DROP DOWNS'!$E$4,'HIDE DROP DOWNS'!$E$4,_xludf.IFNA($L86*VLOOKUP($M86,'HIDE DROP DOWNS'!$O$2:$P$3,2,FALSE),""))))</f>
        <v>#NAME?</v>
      </c>
      <c r="O86" s="36" t="s">
        <v>102</v>
      </c>
      <c r="P86" s="36" t="s">
        <v>160</v>
      </c>
      <c r="Q86" s="36" t="s">
        <v>102</v>
      </c>
      <c r="R86" s="36" t="s">
        <v>103</v>
      </c>
      <c r="S86" s="36" t="s">
        <v>102</v>
      </c>
      <c r="T86" s="36" t="s">
        <v>103</v>
      </c>
      <c r="U86" s="36" t="s">
        <v>102</v>
      </c>
      <c r="V86" s="36" t="s">
        <v>103</v>
      </c>
      <c r="W86" s="36"/>
    </row>
    <row r="87" spans="1:23" ht="15.75" customHeight="1">
      <c r="A87" s="36"/>
      <c r="B87" s="36"/>
      <c r="C87" s="36" t="s">
        <v>158</v>
      </c>
      <c r="D87" s="36"/>
      <c r="E87" s="36"/>
      <c r="F87" s="63"/>
      <c r="G87" s="61"/>
      <c r="H87" s="36" t="s">
        <v>156</v>
      </c>
      <c r="I87" s="36"/>
      <c r="J87" s="36" t="s">
        <v>102</v>
      </c>
      <c r="K87" s="36"/>
      <c r="L87" s="36"/>
      <c r="M87" s="36" t="s">
        <v>159</v>
      </c>
      <c r="N87" s="60" t="e">
        <f ca="1">IF($L87='HIDE DROP DOWNS'!$E$2,'HIDE DROP DOWNS'!$E$2,IF($L87='HIDE DROP DOWNS'!$E$3,'HIDE DROP DOWNS'!$E$3,IF($L87='HIDE DROP DOWNS'!$E$4,'HIDE DROP DOWNS'!$E$4,_xludf.IFNA($L87*VLOOKUP($M87,'HIDE DROP DOWNS'!$O$2:$P$3,2,FALSE),""))))</f>
        <v>#NAME?</v>
      </c>
      <c r="O87" s="36" t="s">
        <v>102</v>
      </c>
      <c r="P87" s="36" t="s">
        <v>160</v>
      </c>
      <c r="Q87" s="36" t="s">
        <v>102</v>
      </c>
      <c r="R87" s="36" t="s">
        <v>103</v>
      </c>
      <c r="S87" s="36" t="s">
        <v>102</v>
      </c>
      <c r="T87" s="36" t="s">
        <v>103</v>
      </c>
      <c r="U87" s="36" t="s">
        <v>102</v>
      </c>
      <c r="V87" s="36" t="s">
        <v>103</v>
      </c>
      <c r="W87" s="36"/>
    </row>
    <row r="88" spans="1:23" ht="15.75" customHeight="1">
      <c r="A88" s="36"/>
      <c r="B88" s="36"/>
      <c r="C88" s="36" t="s">
        <v>158</v>
      </c>
      <c r="D88" s="36"/>
      <c r="E88" s="36"/>
      <c r="F88" s="63"/>
      <c r="G88" s="61"/>
      <c r="H88" s="36" t="s">
        <v>156</v>
      </c>
      <c r="I88" s="36"/>
      <c r="J88" s="36" t="s">
        <v>102</v>
      </c>
      <c r="K88" s="36"/>
      <c r="L88" s="36"/>
      <c r="M88" s="36" t="s">
        <v>159</v>
      </c>
      <c r="N88" s="60" t="e">
        <f ca="1">IF($L88='HIDE DROP DOWNS'!$E$2,'HIDE DROP DOWNS'!$E$2,IF($L88='HIDE DROP DOWNS'!$E$3,'HIDE DROP DOWNS'!$E$3,IF($L88='HIDE DROP DOWNS'!$E$4,'HIDE DROP DOWNS'!$E$4,_xludf.IFNA($L88*VLOOKUP($M88,'HIDE DROP DOWNS'!$O$2:$P$3,2,FALSE),""))))</f>
        <v>#NAME?</v>
      </c>
      <c r="O88" s="36" t="s">
        <v>102</v>
      </c>
      <c r="P88" s="36" t="s">
        <v>160</v>
      </c>
      <c r="Q88" s="36" t="s">
        <v>102</v>
      </c>
      <c r="R88" s="36" t="s">
        <v>103</v>
      </c>
      <c r="S88" s="36" t="s">
        <v>102</v>
      </c>
      <c r="T88" s="36" t="s">
        <v>103</v>
      </c>
      <c r="U88" s="36" t="s">
        <v>102</v>
      </c>
      <c r="V88" s="36" t="s">
        <v>103</v>
      </c>
      <c r="W88" s="36"/>
    </row>
    <row r="89" spans="1:23" ht="15.75" customHeight="1">
      <c r="A89" s="36"/>
      <c r="B89" s="36"/>
      <c r="C89" s="36" t="s">
        <v>158</v>
      </c>
      <c r="D89" s="36"/>
      <c r="E89" s="36"/>
      <c r="F89" s="63"/>
      <c r="G89" s="61"/>
      <c r="H89" s="36" t="s">
        <v>156</v>
      </c>
      <c r="I89" s="36"/>
      <c r="J89" s="36" t="s">
        <v>102</v>
      </c>
      <c r="K89" s="36"/>
      <c r="L89" s="36"/>
      <c r="M89" s="36" t="s">
        <v>159</v>
      </c>
      <c r="N89" s="60" t="e">
        <f ca="1">IF($L89='HIDE DROP DOWNS'!$E$2,'HIDE DROP DOWNS'!$E$2,IF($L89='HIDE DROP DOWNS'!$E$3,'HIDE DROP DOWNS'!$E$3,IF($L89='HIDE DROP DOWNS'!$E$4,'HIDE DROP DOWNS'!$E$4,_xludf.IFNA($L89*VLOOKUP($M89,'HIDE DROP DOWNS'!$O$2:$P$3,2,FALSE),""))))</f>
        <v>#NAME?</v>
      </c>
      <c r="O89" s="36" t="s">
        <v>102</v>
      </c>
      <c r="P89" s="36" t="s">
        <v>160</v>
      </c>
      <c r="Q89" s="36" t="s">
        <v>102</v>
      </c>
      <c r="R89" s="36" t="s">
        <v>103</v>
      </c>
      <c r="S89" s="36" t="s">
        <v>102</v>
      </c>
      <c r="T89" s="36" t="s">
        <v>103</v>
      </c>
      <c r="U89" s="36" t="s">
        <v>102</v>
      </c>
      <c r="V89" s="36" t="s">
        <v>103</v>
      </c>
      <c r="W89" s="36"/>
    </row>
    <row r="90" spans="1:23" ht="15.75" customHeight="1">
      <c r="A90" s="36"/>
      <c r="B90" s="36"/>
      <c r="C90" s="36" t="s">
        <v>158</v>
      </c>
      <c r="D90" s="36"/>
      <c r="E90" s="36"/>
      <c r="F90" s="63"/>
      <c r="G90" s="61"/>
      <c r="H90" s="36" t="s">
        <v>156</v>
      </c>
      <c r="I90" s="36"/>
      <c r="J90" s="36" t="s">
        <v>102</v>
      </c>
      <c r="K90" s="36"/>
      <c r="L90" s="36"/>
      <c r="M90" s="36" t="s">
        <v>159</v>
      </c>
      <c r="N90" s="60" t="e">
        <f ca="1">IF($L90='HIDE DROP DOWNS'!$E$2,'HIDE DROP DOWNS'!$E$2,IF($L90='HIDE DROP DOWNS'!$E$3,'HIDE DROP DOWNS'!$E$3,IF($L90='HIDE DROP DOWNS'!$E$4,'HIDE DROP DOWNS'!$E$4,_xludf.IFNA($L90*VLOOKUP($M90,'HIDE DROP DOWNS'!$O$2:$P$3,2,FALSE),""))))</f>
        <v>#NAME?</v>
      </c>
      <c r="O90" s="36" t="s">
        <v>102</v>
      </c>
      <c r="P90" s="36" t="s">
        <v>160</v>
      </c>
      <c r="Q90" s="36" t="s">
        <v>102</v>
      </c>
      <c r="R90" s="36" t="s">
        <v>103</v>
      </c>
      <c r="S90" s="36" t="s">
        <v>102</v>
      </c>
      <c r="T90" s="36" t="s">
        <v>103</v>
      </c>
      <c r="U90" s="36" t="s">
        <v>102</v>
      </c>
      <c r="V90" s="36" t="s">
        <v>103</v>
      </c>
      <c r="W90" s="36"/>
    </row>
    <row r="91" spans="1:23" ht="15.75" customHeight="1">
      <c r="A91" s="36"/>
      <c r="B91" s="36"/>
      <c r="C91" s="36" t="s">
        <v>158</v>
      </c>
      <c r="D91" s="36"/>
      <c r="E91" s="36"/>
      <c r="F91" s="63"/>
      <c r="G91" s="61"/>
      <c r="H91" s="36" t="s">
        <v>156</v>
      </c>
      <c r="I91" s="36"/>
      <c r="J91" s="36" t="s">
        <v>102</v>
      </c>
      <c r="K91" s="36"/>
      <c r="L91" s="36"/>
      <c r="M91" s="36" t="s">
        <v>159</v>
      </c>
      <c r="N91" s="60" t="e">
        <f ca="1">IF($L91='HIDE DROP DOWNS'!$E$2,'HIDE DROP DOWNS'!$E$2,IF($L91='HIDE DROP DOWNS'!$E$3,'HIDE DROP DOWNS'!$E$3,IF($L91='HIDE DROP DOWNS'!$E$4,'HIDE DROP DOWNS'!$E$4,_xludf.IFNA($L91*VLOOKUP($M91,'HIDE DROP DOWNS'!$O$2:$P$3,2,FALSE),""))))</f>
        <v>#NAME?</v>
      </c>
      <c r="O91" s="36" t="s">
        <v>102</v>
      </c>
      <c r="P91" s="36" t="s">
        <v>160</v>
      </c>
      <c r="Q91" s="36" t="s">
        <v>102</v>
      </c>
      <c r="R91" s="36" t="s">
        <v>103</v>
      </c>
      <c r="S91" s="36" t="s">
        <v>102</v>
      </c>
      <c r="T91" s="36" t="s">
        <v>103</v>
      </c>
      <c r="U91" s="36" t="s">
        <v>102</v>
      </c>
      <c r="V91" s="36" t="s">
        <v>103</v>
      </c>
      <c r="W91" s="36"/>
    </row>
    <row r="92" spans="1:23" ht="15.75" customHeight="1">
      <c r="A92" s="36"/>
      <c r="B92" s="36"/>
      <c r="C92" s="36" t="s">
        <v>158</v>
      </c>
      <c r="D92" s="36"/>
      <c r="E92" s="36"/>
      <c r="F92" s="63"/>
      <c r="G92" s="61"/>
      <c r="H92" s="36" t="s">
        <v>156</v>
      </c>
      <c r="I92" s="36"/>
      <c r="J92" s="36" t="s">
        <v>102</v>
      </c>
      <c r="K92" s="36"/>
      <c r="L92" s="36"/>
      <c r="M92" s="36" t="s">
        <v>159</v>
      </c>
      <c r="N92" s="60" t="e">
        <f ca="1">IF($L92='HIDE DROP DOWNS'!$E$2,'HIDE DROP DOWNS'!$E$2,IF($L92='HIDE DROP DOWNS'!$E$3,'HIDE DROP DOWNS'!$E$3,IF($L92='HIDE DROP DOWNS'!$E$4,'HIDE DROP DOWNS'!$E$4,_xludf.IFNA($L92*VLOOKUP($M92,'HIDE DROP DOWNS'!$O$2:$P$3,2,FALSE),""))))</f>
        <v>#NAME?</v>
      </c>
      <c r="O92" s="36" t="s">
        <v>102</v>
      </c>
      <c r="P92" s="36" t="s">
        <v>160</v>
      </c>
      <c r="Q92" s="36" t="s">
        <v>102</v>
      </c>
      <c r="R92" s="36" t="s">
        <v>103</v>
      </c>
      <c r="S92" s="36" t="s">
        <v>102</v>
      </c>
      <c r="T92" s="36" t="s">
        <v>103</v>
      </c>
      <c r="U92" s="36" t="s">
        <v>102</v>
      </c>
      <c r="V92" s="36" t="s">
        <v>103</v>
      </c>
      <c r="W92" s="36"/>
    </row>
    <row r="93" spans="1:23" ht="15.75" customHeight="1">
      <c r="A93" s="36"/>
      <c r="B93" s="36"/>
      <c r="C93" s="36" t="s">
        <v>158</v>
      </c>
      <c r="D93" s="36"/>
      <c r="E93" s="36"/>
      <c r="F93" s="63"/>
      <c r="G93" s="61"/>
      <c r="H93" s="36" t="s">
        <v>156</v>
      </c>
      <c r="I93" s="36"/>
      <c r="J93" s="36" t="s">
        <v>102</v>
      </c>
      <c r="K93" s="36"/>
      <c r="L93" s="36"/>
      <c r="M93" s="36" t="s">
        <v>159</v>
      </c>
      <c r="N93" s="60" t="e">
        <f ca="1">IF($L93='HIDE DROP DOWNS'!$E$2,'HIDE DROP DOWNS'!$E$2,IF($L93='HIDE DROP DOWNS'!$E$3,'HIDE DROP DOWNS'!$E$3,IF($L93='HIDE DROP DOWNS'!$E$4,'HIDE DROP DOWNS'!$E$4,_xludf.IFNA($L93*VLOOKUP($M93,'HIDE DROP DOWNS'!$O$2:$P$3,2,FALSE),""))))</f>
        <v>#NAME?</v>
      </c>
      <c r="O93" s="36" t="s">
        <v>102</v>
      </c>
      <c r="P93" s="36" t="s">
        <v>160</v>
      </c>
      <c r="Q93" s="36" t="s">
        <v>102</v>
      </c>
      <c r="R93" s="36" t="s">
        <v>103</v>
      </c>
      <c r="S93" s="36" t="s">
        <v>102</v>
      </c>
      <c r="T93" s="36" t="s">
        <v>103</v>
      </c>
      <c r="U93" s="36" t="s">
        <v>102</v>
      </c>
      <c r="V93" s="36" t="s">
        <v>103</v>
      </c>
      <c r="W93" s="36"/>
    </row>
    <row r="94" spans="1:23" ht="15.75" customHeight="1">
      <c r="A94" s="36"/>
      <c r="B94" s="36"/>
      <c r="C94" s="36" t="s">
        <v>158</v>
      </c>
      <c r="D94" s="36"/>
      <c r="E94" s="36"/>
      <c r="F94" s="63"/>
      <c r="G94" s="61"/>
      <c r="H94" s="36" t="s">
        <v>156</v>
      </c>
      <c r="I94" s="36"/>
      <c r="J94" s="36" t="s">
        <v>102</v>
      </c>
      <c r="K94" s="36"/>
      <c r="L94" s="36"/>
      <c r="M94" s="36" t="s">
        <v>159</v>
      </c>
      <c r="N94" s="60" t="e">
        <f ca="1">IF($L94='HIDE DROP DOWNS'!$E$2,'HIDE DROP DOWNS'!$E$2,IF($L94='HIDE DROP DOWNS'!$E$3,'HIDE DROP DOWNS'!$E$3,IF($L94='HIDE DROP DOWNS'!$E$4,'HIDE DROP DOWNS'!$E$4,_xludf.IFNA($L94*VLOOKUP($M94,'HIDE DROP DOWNS'!$O$2:$P$3,2,FALSE),""))))</f>
        <v>#NAME?</v>
      </c>
      <c r="O94" s="36" t="s">
        <v>102</v>
      </c>
      <c r="P94" s="36" t="s">
        <v>160</v>
      </c>
      <c r="Q94" s="36" t="s">
        <v>102</v>
      </c>
      <c r="R94" s="36" t="s">
        <v>103</v>
      </c>
      <c r="S94" s="36" t="s">
        <v>102</v>
      </c>
      <c r="T94" s="36" t="s">
        <v>103</v>
      </c>
      <c r="U94" s="36" t="s">
        <v>102</v>
      </c>
      <c r="V94" s="36" t="s">
        <v>103</v>
      </c>
      <c r="W94" s="36"/>
    </row>
    <row r="95" spans="1:23" ht="15.75" customHeight="1">
      <c r="A95" s="36"/>
      <c r="B95" s="36"/>
      <c r="C95" s="36" t="s">
        <v>158</v>
      </c>
      <c r="D95" s="36"/>
      <c r="E95" s="36"/>
      <c r="F95" s="63"/>
      <c r="G95" s="61"/>
      <c r="H95" s="36" t="s">
        <v>156</v>
      </c>
      <c r="I95" s="36"/>
      <c r="J95" s="36" t="s">
        <v>102</v>
      </c>
      <c r="K95" s="36"/>
      <c r="L95" s="36"/>
      <c r="M95" s="36" t="s">
        <v>159</v>
      </c>
      <c r="N95" s="60" t="e">
        <f ca="1">IF($L95='HIDE DROP DOWNS'!$E$2,'HIDE DROP DOWNS'!$E$2,IF($L95='HIDE DROP DOWNS'!$E$3,'HIDE DROP DOWNS'!$E$3,IF($L95='HIDE DROP DOWNS'!$E$4,'HIDE DROP DOWNS'!$E$4,_xludf.IFNA($L95*VLOOKUP($M95,'HIDE DROP DOWNS'!$O$2:$P$3,2,FALSE),""))))</f>
        <v>#NAME?</v>
      </c>
      <c r="O95" s="36" t="s">
        <v>102</v>
      </c>
      <c r="P95" s="36" t="s">
        <v>160</v>
      </c>
      <c r="Q95" s="36" t="s">
        <v>102</v>
      </c>
      <c r="R95" s="36" t="s">
        <v>103</v>
      </c>
      <c r="S95" s="36" t="s">
        <v>102</v>
      </c>
      <c r="T95" s="36" t="s">
        <v>103</v>
      </c>
      <c r="U95" s="36" t="s">
        <v>102</v>
      </c>
      <c r="V95" s="36" t="s">
        <v>103</v>
      </c>
      <c r="W95" s="36"/>
    </row>
    <row r="96" spans="1:23" ht="15.75" customHeight="1">
      <c r="A96" s="36"/>
      <c r="B96" s="36"/>
      <c r="C96" s="36" t="s">
        <v>158</v>
      </c>
      <c r="D96" s="36"/>
      <c r="E96" s="36"/>
      <c r="F96" s="63"/>
      <c r="G96" s="61"/>
      <c r="H96" s="36" t="s">
        <v>156</v>
      </c>
      <c r="I96" s="36"/>
      <c r="J96" s="36" t="s">
        <v>102</v>
      </c>
      <c r="K96" s="36"/>
      <c r="L96" s="36"/>
      <c r="M96" s="36" t="s">
        <v>159</v>
      </c>
      <c r="N96" s="60" t="e">
        <f ca="1">IF($L96='HIDE DROP DOWNS'!$E$2,'HIDE DROP DOWNS'!$E$2,IF($L96='HIDE DROP DOWNS'!$E$3,'HIDE DROP DOWNS'!$E$3,IF($L96='HIDE DROP DOWNS'!$E$4,'HIDE DROP DOWNS'!$E$4,_xludf.IFNA($L96*VLOOKUP($M96,'HIDE DROP DOWNS'!$O$2:$P$3,2,FALSE),""))))</f>
        <v>#NAME?</v>
      </c>
      <c r="O96" s="36" t="s">
        <v>102</v>
      </c>
      <c r="P96" s="36" t="s">
        <v>160</v>
      </c>
      <c r="Q96" s="36" t="s">
        <v>102</v>
      </c>
      <c r="R96" s="36" t="s">
        <v>103</v>
      </c>
      <c r="S96" s="36" t="s">
        <v>102</v>
      </c>
      <c r="T96" s="36" t="s">
        <v>103</v>
      </c>
      <c r="U96" s="36" t="s">
        <v>102</v>
      </c>
      <c r="V96" s="36" t="s">
        <v>103</v>
      </c>
      <c r="W96" s="36"/>
    </row>
    <row r="97" spans="1:23" ht="15.75" customHeight="1">
      <c r="A97" s="36"/>
      <c r="B97" s="36"/>
      <c r="C97" s="36" t="s">
        <v>158</v>
      </c>
      <c r="D97" s="36"/>
      <c r="E97" s="36"/>
      <c r="F97" s="63"/>
      <c r="G97" s="61"/>
      <c r="H97" s="36" t="s">
        <v>156</v>
      </c>
      <c r="I97" s="36"/>
      <c r="J97" s="36" t="s">
        <v>102</v>
      </c>
      <c r="K97" s="36"/>
      <c r="L97" s="36"/>
      <c r="M97" s="36" t="s">
        <v>159</v>
      </c>
      <c r="N97" s="60" t="e">
        <f ca="1">IF($L97='HIDE DROP DOWNS'!$E$2,'HIDE DROP DOWNS'!$E$2,IF($L97='HIDE DROP DOWNS'!$E$3,'HIDE DROP DOWNS'!$E$3,IF($L97='HIDE DROP DOWNS'!$E$4,'HIDE DROP DOWNS'!$E$4,_xludf.IFNA($L97*VLOOKUP($M97,'HIDE DROP DOWNS'!$O$2:$P$3,2,FALSE),""))))</f>
        <v>#NAME?</v>
      </c>
      <c r="O97" s="36" t="s">
        <v>102</v>
      </c>
      <c r="P97" s="36" t="s">
        <v>160</v>
      </c>
      <c r="Q97" s="36" t="s">
        <v>102</v>
      </c>
      <c r="R97" s="36" t="s">
        <v>103</v>
      </c>
      <c r="S97" s="36" t="s">
        <v>102</v>
      </c>
      <c r="T97" s="36" t="s">
        <v>103</v>
      </c>
      <c r="U97" s="36" t="s">
        <v>102</v>
      </c>
      <c r="V97" s="36" t="s">
        <v>103</v>
      </c>
      <c r="W97" s="36"/>
    </row>
    <row r="98" spans="1:23" ht="15.75" customHeight="1">
      <c r="A98" s="36"/>
      <c r="B98" s="36"/>
      <c r="C98" s="36" t="s">
        <v>158</v>
      </c>
      <c r="D98" s="36"/>
      <c r="E98" s="36"/>
      <c r="F98" s="63"/>
      <c r="G98" s="61"/>
      <c r="H98" s="36" t="s">
        <v>156</v>
      </c>
      <c r="I98" s="36"/>
      <c r="J98" s="36" t="s">
        <v>102</v>
      </c>
      <c r="K98" s="36"/>
      <c r="L98" s="36"/>
      <c r="M98" s="36" t="s">
        <v>159</v>
      </c>
      <c r="N98" s="60" t="e">
        <f ca="1">IF($L98='HIDE DROP DOWNS'!$E$2,'HIDE DROP DOWNS'!$E$2,IF($L98='HIDE DROP DOWNS'!$E$3,'HIDE DROP DOWNS'!$E$3,IF($L98='HIDE DROP DOWNS'!$E$4,'HIDE DROP DOWNS'!$E$4,_xludf.IFNA($L98*VLOOKUP($M98,'HIDE DROP DOWNS'!$O$2:$P$3,2,FALSE),""))))</f>
        <v>#NAME?</v>
      </c>
      <c r="O98" s="36" t="s">
        <v>102</v>
      </c>
      <c r="P98" s="36" t="s">
        <v>160</v>
      </c>
      <c r="Q98" s="36" t="s">
        <v>102</v>
      </c>
      <c r="R98" s="36" t="s">
        <v>103</v>
      </c>
      <c r="S98" s="36" t="s">
        <v>102</v>
      </c>
      <c r="T98" s="36" t="s">
        <v>103</v>
      </c>
      <c r="U98" s="36" t="s">
        <v>102</v>
      </c>
      <c r="V98" s="36" t="s">
        <v>103</v>
      </c>
      <c r="W98" s="36"/>
    </row>
    <row r="99" spans="1:23" ht="15.75" customHeight="1">
      <c r="A99" s="36"/>
      <c r="B99" s="36"/>
      <c r="C99" s="36" t="s">
        <v>158</v>
      </c>
      <c r="D99" s="36"/>
      <c r="E99" s="36"/>
      <c r="F99" s="63"/>
      <c r="G99" s="61"/>
      <c r="H99" s="36" t="s">
        <v>156</v>
      </c>
      <c r="I99" s="36"/>
      <c r="J99" s="36" t="s">
        <v>102</v>
      </c>
      <c r="K99" s="36"/>
      <c r="L99" s="36"/>
      <c r="M99" s="36" t="s">
        <v>159</v>
      </c>
      <c r="N99" s="60" t="e">
        <f ca="1">IF($L99='HIDE DROP DOWNS'!$E$2,'HIDE DROP DOWNS'!$E$2,IF($L99='HIDE DROP DOWNS'!$E$3,'HIDE DROP DOWNS'!$E$3,IF($L99='HIDE DROP DOWNS'!$E$4,'HIDE DROP DOWNS'!$E$4,_xludf.IFNA($L99*VLOOKUP($M99,'HIDE DROP DOWNS'!$O$2:$P$3,2,FALSE),""))))</f>
        <v>#NAME?</v>
      </c>
      <c r="O99" s="36" t="s">
        <v>102</v>
      </c>
      <c r="P99" s="36" t="s">
        <v>160</v>
      </c>
      <c r="Q99" s="36" t="s">
        <v>102</v>
      </c>
      <c r="R99" s="36" t="s">
        <v>103</v>
      </c>
      <c r="S99" s="36" t="s">
        <v>102</v>
      </c>
      <c r="T99" s="36" t="s">
        <v>103</v>
      </c>
      <c r="U99" s="36" t="s">
        <v>102</v>
      </c>
      <c r="V99" s="36" t="s">
        <v>103</v>
      </c>
      <c r="W99" s="36"/>
    </row>
    <row r="100" spans="1:23" ht="15.75" customHeight="1">
      <c r="A100" s="36"/>
      <c r="B100" s="36"/>
      <c r="C100" s="36" t="s">
        <v>158</v>
      </c>
      <c r="D100" s="36"/>
      <c r="E100" s="36"/>
      <c r="F100" s="63"/>
      <c r="G100" s="61"/>
      <c r="H100" s="36" t="s">
        <v>156</v>
      </c>
      <c r="I100" s="36"/>
      <c r="J100" s="36" t="s">
        <v>102</v>
      </c>
      <c r="K100" s="36"/>
      <c r="L100" s="36"/>
      <c r="M100" s="36" t="s">
        <v>159</v>
      </c>
      <c r="N100" s="60" t="e">
        <f ca="1">IF($L100='HIDE DROP DOWNS'!$E$2,'HIDE DROP DOWNS'!$E$2,IF($L100='HIDE DROP DOWNS'!$E$3,'HIDE DROP DOWNS'!$E$3,IF($L100='HIDE DROP DOWNS'!$E$4,'HIDE DROP DOWNS'!$E$4,_xludf.IFNA($L100*VLOOKUP($M100,'HIDE DROP DOWNS'!$O$2:$P$3,2,FALSE),""))))</f>
        <v>#NAME?</v>
      </c>
      <c r="O100" s="36" t="s">
        <v>102</v>
      </c>
      <c r="P100" s="36" t="s">
        <v>160</v>
      </c>
      <c r="Q100" s="36" t="s">
        <v>102</v>
      </c>
      <c r="R100" s="36" t="s">
        <v>103</v>
      </c>
      <c r="S100" s="36" t="s">
        <v>102</v>
      </c>
      <c r="T100" s="36" t="s">
        <v>103</v>
      </c>
      <c r="U100" s="36" t="s">
        <v>102</v>
      </c>
      <c r="V100" s="36" t="s">
        <v>103</v>
      </c>
      <c r="W100" s="36"/>
    </row>
    <row r="101" spans="1:23" ht="15.75" customHeight="1">
      <c r="A101" s="36"/>
      <c r="B101" s="36"/>
      <c r="C101" s="36" t="s">
        <v>158</v>
      </c>
      <c r="D101" s="36"/>
      <c r="E101" s="36"/>
      <c r="F101" s="63"/>
      <c r="G101" s="61"/>
      <c r="H101" s="36" t="s">
        <v>156</v>
      </c>
      <c r="I101" s="36"/>
      <c r="J101" s="36" t="s">
        <v>102</v>
      </c>
      <c r="K101" s="36"/>
      <c r="L101" s="36"/>
      <c r="M101" s="36" t="s">
        <v>159</v>
      </c>
      <c r="N101" s="60" t="e">
        <f ca="1">IF($L101='HIDE DROP DOWNS'!$E$2,'HIDE DROP DOWNS'!$E$2,IF($L101='HIDE DROP DOWNS'!$E$3,'HIDE DROP DOWNS'!$E$3,IF($L101='HIDE DROP DOWNS'!$E$4,'HIDE DROP DOWNS'!$E$4,_xludf.IFNA($L101*VLOOKUP($M101,'HIDE DROP DOWNS'!$O$2:$P$3,2,FALSE),""))))</f>
        <v>#NAME?</v>
      </c>
      <c r="O101" s="36" t="s">
        <v>102</v>
      </c>
      <c r="P101" s="36" t="s">
        <v>160</v>
      </c>
      <c r="Q101" s="36" t="s">
        <v>102</v>
      </c>
      <c r="R101" s="36" t="s">
        <v>103</v>
      </c>
      <c r="S101" s="36" t="s">
        <v>102</v>
      </c>
      <c r="T101" s="36" t="s">
        <v>103</v>
      </c>
      <c r="U101" s="36" t="s">
        <v>102</v>
      </c>
      <c r="V101" s="36" t="s">
        <v>103</v>
      </c>
      <c r="W101" s="36"/>
    </row>
    <row r="102" spans="1:23" ht="15.75" customHeight="1">
      <c r="A102" s="36"/>
      <c r="B102" s="36"/>
      <c r="C102" s="36" t="s">
        <v>158</v>
      </c>
      <c r="D102" s="36"/>
      <c r="E102" s="36"/>
      <c r="F102" s="63"/>
      <c r="G102" s="61"/>
      <c r="H102" s="36" t="s">
        <v>156</v>
      </c>
      <c r="I102" s="36"/>
      <c r="J102" s="36" t="s">
        <v>102</v>
      </c>
      <c r="K102" s="36"/>
      <c r="L102" s="36"/>
      <c r="M102" s="36" t="s">
        <v>159</v>
      </c>
      <c r="N102" s="60" t="e">
        <f ca="1">IF($L102='HIDE DROP DOWNS'!$E$2,'HIDE DROP DOWNS'!$E$2,IF($L102='HIDE DROP DOWNS'!$E$3,'HIDE DROP DOWNS'!$E$3,IF($L102='HIDE DROP DOWNS'!$E$4,'HIDE DROP DOWNS'!$E$4,_xludf.IFNA($L102*VLOOKUP($M102,'HIDE DROP DOWNS'!$O$2:$P$3,2,FALSE),""))))</f>
        <v>#NAME?</v>
      </c>
      <c r="O102" s="36" t="s">
        <v>102</v>
      </c>
      <c r="P102" s="36" t="s">
        <v>160</v>
      </c>
      <c r="Q102" s="36" t="s">
        <v>102</v>
      </c>
      <c r="R102" s="36" t="s">
        <v>103</v>
      </c>
      <c r="S102" s="36" t="s">
        <v>102</v>
      </c>
      <c r="T102" s="36" t="s">
        <v>103</v>
      </c>
      <c r="U102" s="36" t="s">
        <v>102</v>
      </c>
      <c r="V102" s="36" t="s">
        <v>103</v>
      </c>
      <c r="W102" s="36"/>
    </row>
    <row r="103" spans="1:23" ht="15.75" customHeight="1">
      <c r="A103" s="36"/>
      <c r="B103" s="36"/>
      <c r="C103" s="36" t="s">
        <v>158</v>
      </c>
      <c r="D103" s="36"/>
      <c r="E103" s="36"/>
      <c r="F103" s="63"/>
      <c r="G103" s="61"/>
      <c r="H103" s="36" t="s">
        <v>156</v>
      </c>
      <c r="I103" s="36"/>
      <c r="J103" s="36" t="s">
        <v>102</v>
      </c>
      <c r="K103" s="36"/>
      <c r="L103" s="36"/>
      <c r="M103" s="36" t="s">
        <v>159</v>
      </c>
      <c r="N103" s="60" t="e">
        <f ca="1">IF($L103='HIDE DROP DOWNS'!$E$2,'HIDE DROP DOWNS'!$E$2,IF($L103='HIDE DROP DOWNS'!$E$3,'HIDE DROP DOWNS'!$E$3,IF($L103='HIDE DROP DOWNS'!$E$4,'HIDE DROP DOWNS'!$E$4,_xludf.IFNA($L103*VLOOKUP($M103,'HIDE DROP DOWNS'!$O$2:$P$3,2,FALSE),""))))</f>
        <v>#NAME?</v>
      </c>
      <c r="O103" s="36" t="s">
        <v>102</v>
      </c>
      <c r="P103" s="36" t="s">
        <v>160</v>
      </c>
      <c r="Q103" s="36" t="s">
        <v>102</v>
      </c>
      <c r="R103" s="36" t="s">
        <v>103</v>
      </c>
      <c r="S103" s="36" t="s">
        <v>102</v>
      </c>
      <c r="T103" s="36" t="s">
        <v>103</v>
      </c>
      <c r="U103" s="36" t="s">
        <v>102</v>
      </c>
      <c r="V103" s="36" t="s">
        <v>103</v>
      </c>
      <c r="W103" s="36"/>
    </row>
    <row r="104" spans="1:23" ht="15.75" customHeight="1">
      <c r="A104" s="36"/>
      <c r="B104" s="36"/>
      <c r="C104" s="36" t="s">
        <v>158</v>
      </c>
      <c r="D104" s="36"/>
      <c r="E104" s="36"/>
      <c r="F104" s="63"/>
      <c r="G104" s="61"/>
      <c r="H104" s="36" t="s">
        <v>156</v>
      </c>
      <c r="I104" s="36"/>
      <c r="J104" s="36" t="s">
        <v>102</v>
      </c>
      <c r="K104" s="36"/>
      <c r="L104" s="36"/>
      <c r="M104" s="36" t="s">
        <v>159</v>
      </c>
      <c r="N104" s="60" t="e">
        <f ca="1">IF($L104='HIDE DROP DOWNS'!$E$2,'HIDE DROP DOWNS'!$E$2,IF($L104='HIDE DROP DOWNS'!$E$3,'HIDE DROP DOWNS'!$E$3,IF($L104='HIDE DROP DOWNS'!$E$4,'HIDE DROP DOWNS'!$E$4,_xludf.IFNA($L104*VLOOKUP($M104,'HIDE DROP DOWNS'!$O$2:$P$3,2,FALSE),""))))</f>
        <v>#NAME?</v>
      </c>
      <c r="O104" s="36" t="s">
        <v>102</v>
      </c>
      <c r="P104" s="36" t="s">
        <v>160</v>
      </c>
      <c r="Q104" s="36" t="s">
        <v>102</v>
      </c>
      <c r="R104" s="36" t="s">
        <v>103</v>
      </c>
      <c r="S104" s="36" t="s">
        <v>102</v>
      </c>
      <c r="T104" s="36" t="s">
        <v>103</v>
      </c>
      <c r="U104" s="36" t="s">
        <v>102</v>
      </c>
      <c r="V104" s="36" t="s">
        <v>103</v>
      </c>
      <c r="W104" s="36"/>
    </row>
    <row r="105" spans="1:23" ht="15.75" customHeight="1">
      <c r="A105" s="36"/>
      <c r="B105" s="36"/>
      <c r="C105" s="36" t="s">
        <v>158</v>
      </c>
      <c r="D105" s="36"/>
      <c r="E105" s="36"/>
      <c r="F105" s="63"/>
      <c r="G105" s="61"/>
      <c r="H105" s="36" t="s">
        <v>156</v>
      </c>
      <c r="I105" s="36"/>
      <c r="J105" s="36" t="s">
        <v>102</v>
      </c>
      <c r="K105" s="36"/>
      <c r="L105" s="36"/>
      <c r="M105" s="36" t="s">
        <v>159</v>
      </c>
      <c r="N105" s="60" t="e">
        <f ca="1">IF($L105='HIDE DROP DOWNS'!$E$2,'HIDE DROP DOWNS'!$E$2,IF($L105='HIDE DROP DOWNS'!$E$3,'HIDE DROP DOWNS'!$E$3,IF($L105='HIDE DROP DOWNS'!$E$4,'HIDE DROP DOWNS'!$E$4,_xludf.IFNA($L105*VLOOKUP($M105,'HIDE DROP DOWNS'!$O$2:$P$3,2,FALSE),""))))</f>
        <v>#NAME?</v>
      </c>
      <c r="O105" s="36" t="s">
        <v>102</v>
      </c>
      <c r="P105" s="36" t="s">
        <v>160</v>
      </c>
      <c r="Q105" s="36" t="s">
        <v>102</v>
      </c>
      <c r="R105" s="36" t="s">
        <v>103</v>
      </c>
      <c r="S105" s="36" t="s">
        <v>102</v>
      </c>
      <c r="T105" s="36" t="s">
        <v>103</v>
      </c>
      <c r="U105" s="36" t="s">
        <v>102</v>
      </c>
      <c r="V105" s="36" t="s">
        <v>103</v>
      </c>
      <c r="W105" s="36"/>
    </row>
    <row r="106" spans="1:23" ht="15.75" customHeight="1">
      <c r="A106" s="36"/>
      <c r="B106" s="36"/>
      <c r="C106" s="36" t="s">
        <v>158</v>
      </c>
      <c r="D106" s="36"/>
      <c r="E106" s="36"/>
      <c r="F106" s="63"/>
      <c r="G106" s="61"/>
      <c r="H106" s="36" t="s">
        <v>156</v>
      </c>
      <c r="I106" s="36"/>
      <c r="J106" s="36" t="s">
        <v>102</v>
      </c>
      <c r="K106" s="36"/>
      <c r="L106" s="36"/>
      <c r="M106" s="36" t="s">
        <v>159</v>
      </c>
      <c r="N106" s="60" t="e">
        <f ca="1">IF($L106='HIDE DROP DOWNS'!$E$2,'HIDE DROP DOWNS'!$E$2,IF($L106='HIDE DROP DOWNS'!$E$3,'HIDE DROP DOWNS'!$E$3,IF($L106='HIDE DROP DOWNS'!$E$4,'HIDE DROP DOWNS'!$E$4,_xludf.IFNA($L106*VLOOKUP($M106,'HIDE DROP DOWNS'!$O$2:$P$3,2,FALSE),""))))</f>
        <v>#NAME?</v>
      </c>
      <c r="O106" s="36" t="s">
        <v>102</v>
      </c>
      <c r="P106" s="36" t="s">
        <v>160</v>
      </c>
      <c r="Q106" s="36" t="s">
        <v>102</v>
      </c>
      <c r="R106" s="36" t="s">
        <v>103</v>
      </c>
      <c r="S106" s="36" t="s">
        <v>102</v>
      </c>
      <c r="T106" s="36" t="s">
        <v>103</v>
      </c>
      <c r="U106" s="36" t="s">
        <v>102</v>
      </c>
      <c r="V106" s="36" t="s">
        <v>103</v>
      </c>
      <c r="W106" s="36"/>
    </row>
    <row r="107" spans="1:23" ht="15.75" customHeight="1">
      <c r="A107" s="36"/>
      <c r="B107" s="36"/>
      <c r="C107" s="36" t="s">
        <v>158</v>
      </c>
      <c r="D107" s="36"/>
      <c r="E107" s="36"/>
      <c r="F107" s="63"/>
      <c r="G107" s="61"/>
      <c r="H107" s="36" t="s">
        <v>156</v>
      </c>
      <c r="I107" s="36"/>
      <c r="J107" s="36" t="s">
        <v>102</v>
      </c>
      <c r="K107" s="36"/>
      <c r="L107" s="36"/>
      <c r="M107" s="36" t="s">
        <v>159</v>
      </c>
      <c r="N107" s="60" t="e">
        <f ca="1">IF($L107='HIDE DROP DOWNS'!$E$2,'HIDE DROP DOWNS'!$E$2,IF($L107='HIDE DROP DOWNS'!$E$3,'HIDE DROP DOWNS'!$E$3,IF($L107='HIDE DROP DOWNS'!$E$4,'HIDE DROP DOWNS'!$E$4,_xludf.IFNA($L107*VLOOKUP($M107,'HIDE DROP DOWNS'!$O$2:$P$3,2,FALSE),""))))</f>
        <v>#NAME?</v>
      </c>
      <c r="O107" s="36" t="s">
        <v>102</v>
      </c>
      <c r="P107" s="36" t="s">
        <v>160</v>
      </c>
      <c r="Q107" s="36" t="s">
        <v>102</v>
      </c>
      <c r="R107" s="36" t="s">
        <v>103</v>
      </c>
      <c r="S107" s="36" t="s">
        <v>102</v>
      </c>
      <c r="T107" s="36" t="s">
        <v>103</v>
      </c>
      <c r="U107" s="36" t="s">
        <v>102</v>
      </c>
      <c r="V107" s="36" t="s">
        <v>103</v>
      </c>
      <c r="W107" s="36"/>
    </row>
    <row r="108" spans="1:23" ht="15.75" customHeight="1">
      <c r="A108" s="36"/>
      <c r="B108" s="36"/>
      <c r="C108" s="36" t="s">
        <v>158</v>
      </c>
      <c r="D108" s="36"/>
      <c r="E108" s="36"/>
      <c r="F108" s="63"/>
      <c r="G108" s="61"/>
      <c r="H108" s="36" t="s">
        <v>156</v>
      </c>
      <c r="I108" s="36"/>
      <c r="J108" s="36" t="s">
        <v>102</v>
      </c>
      <c r="K108" s="36"/>
      <c r="L108" s="36"/>
      <c r="M108" s="36" t="s">
        <v>159</v>
      </c>
      <c r="N108" s="60" t="e">
        <f ca="1">IF($L108='HIDE DROP DOWNS'!$E$2,'HIDE DROP DOWNS'!$E$2,IF($L108='HIDE DROP DOWNS'!$E$3,'HIDE DROP DOWNS'!$E$3,IF($L108='HIDE DROP DOWNS'!$E$4,'HIDE DROP DOWNS'!$E$4,_xludf.IFNA($L108*VLOOKUP($M108,'HIDE DROP DOWNS'!$O$2:$P$3,2,FALSE),""))))</f>
        <v>#NAME?</v>
      </c>
      <c r="O108" s="36" t="s">
        <v>102</v>
      </c>
      <c r="P108" s="36" t="s">
        <v>160</v>
      </c>
      <c r="Q108" s="36" t="s">
        <v>102</v>
      </c>
      <c r="R108" s="36" t="s">
        <v>103</v>
      </c>
      <c r="S108" s="36" t="s">
        <v>102</v>
      </c>
      <c r="T108" s="36" t="s">
        <v>103</v>
      </c>
      <c r="U108" s="36" t="s">
        <v>102</v>
      </c>
      <c r="V108" s="36" t="s">
        <v>103</v>
      </c>
      <c r="W108" s="36"/>
    </row>
    <row r="109" spans="1:23" ht="15.75" customHeight="1">
      <c r="A109" s="36"/>
      <c r="B109" s="36"/>
      <c r="C109" s="36" t="s">
        <v>158</v>
      </c>
      <c r="D109" s="36"/>
      <c r="E109" s="36"/>
      <c r="F109" s="63"/>
      <c r="G109" s="61"/>
      <c r="H109" s="36" t="s">
        <v>156</v>
      </c>
      <c r="I109" s="36"/>
      <c r="J109" s="36" t="s">
        <v>102</v>
      </c>
      <c r="K109" s="36"/>
      <c r="L109" s="36"/>
      <c r="M109" s="36" t="s">
        <v>159</v>
      </c>
      <c r="N109" s="60" t="e">
        <f ca="1">IF($L109='HIDE DROP DOWNS'!$E$2,'HIDE DROP DOWNS'!$E$2,IF($L109='HIDE DROP DOWNS'!$E$3,'HIDE DROP DOWNS'!$E$3,IF($L109='HIDE DROP DOWNS'!$E$4,'HIDE DROP DOWNS'!$E$4,_xludf.IFNA($L109*VLOOKUP($M109,'HIDE DROP DOWNS'!$O$2:$P$3,2,FALSE),""))))</f>
        <v>#NAME?</v>
      </c>
      <c r="O109" s="36" t="s">
        <v>102</v>
      </c>
      <c r="P109" s="36" t="s">
        <v>160</v>
      </c>
      <c r="Q109" s="36" t="s">
        <v>102</v>
      </c>
      <c r="R109" s="36" t="s">
        <v>103</v>
      </c>
      <c r="S109" s="36" t="s">
        <v>102</v>
      </c>
      <c r="T109" s="36" t="s">
        <v>103</v>
      </c>
      <c r="U109" s="36" t="s">
        <v>102</v>
      </c>
      <c r="V109" s="36" t="s">
        <v>103</v>
      </c>
      <c r="W109" s="36"/>
    </row>
    <row r="110" spans="1:23" ht="15.75" customHeight="1">
      <c r="A110" s="36"/>
      <c r="B110" s="36"/>
      <c r="C110" s="36" t="s">
        <v>158</v>
      </c>
      <c r="D110" s="36"/>
      <c r="E110" s="36"/>
      <c r="F110" s="63"/>
      <c r="G110" s="61"/>
      <c r="H110" s="36" t="s">
        <v>156</v>
      </c>
      <c r="I110" s="36"/>
      <c r="J110" s="36" t="s">
        <v>102</v>
      </c>
      <c r="K110" s="36"/>
      <c r="L110" s="36"/>
      <c r="M110" s="36" t="s">
        <v>159</v>
      </c>
      <c r="N110" s="60" t="e">
        <f ca="1">IF($L110='HIDE DROP DOWNS'!$E$2,'HIDE DROP DOWNS'!$E$2,IF($L110='HIDE DROP DOWNS'!$E$3,'HIDE DROP DOWNS'!$E$3,IF($L110='HIDE DROP DOWNS'!$E$4,'HIDE DROP DOWNS'!$E$4,_xludf.IFNA($L110*VLOOKUP($M110,'HIDE DROP DOWNS'!$O$2:$P$3,2,FALSE),""))))</f>
        <v>#NAME?</v>
      </c>
      <c r="O110" s="36" t="s">
        <v>102</v>
      </c>
      <c r="P110" s="36" t="s">
        <v>160</v>
      </c>
      <c r="Q110" s="36" t="s">
        <v>102</v>
      </c>
      <c r="R110" s="36" t="s">
        <v>103</v>
      </c>
      <c r="S110" s="36" t="s">
        <v>102</v>
      </c>
      <c r="T110" s="36" t="s">
        <v>103</v>
      </c>
      <c r="U110" s="36" t="s">
        <v>102</v>
      </c>
      <c r="V110" s="36" t="s">
        <v>103</v>
      </c>
      <c r="W110" s="36"/>
    </row>
    <row r="111" spans="1:23" ht="15.75" customHeight="1">
      <c r="A111" s="36"/>
      <c r="B111" s="36"/>
      <c r="C111" s="36" t="s">
        <v>158</v>
      </c>
      <c r="D111" s="36"/>
      <c r="E111" s="36"/>
      <c r="F111" s="63"/>
      <c r="G111" s="61"/>
      <c r="H111" s="36" t="s">
        <v>156</v>
      </c>
      <c r="I111" s="36"/>
      <c r="J111" s="36" t="s">
        <v>102</v>
      </c>
      <c r="K111" s="36"/>
      <c r="L111" s="36"/>
      <c r="M111" s="36" t="s">
        <v>159</v>
      </c>
      <c r="N111" s="60" t="e">
        <f ca="1">IF($L111='HIDE DROP DOWNS'!$E$2,'HIDE DROP DOWNS'!$E$2,IF($L111='HIDE DROP DOWNS'!$E$3,'HIDE DROP DOWNS'!$E$3,IF($L111='HIDE DROP DOWNS'!$E$4,'HIDE DROP DOWNS'!$E$4,_xludf.IFNA($L111*VLOOKUP($M111,'HIDE DROP DOWNS'!$O$2:$P$3,2,FALSE),""))))</f>
        <v>#NAME?</v>
      </c>
      <c r="O111" s="36" t="s">
        <v>102</v>
      </c>
      <c r="P111" s="36" t="s">
        <v>160</v>
      </c>
      <c r="Q111" s="36" t="s">
        <v>102</v>
      </c>
      <c r="R111" s="36" t="s">
        <v>103</v>
      </c>
      <c r="S111" s="36" t="s">
        <v>102</v>
      </c>
      <c r="T111" s="36" t="s">
        <v>103</v>
      </c>
      <c r="U111" s="36" t="s">
        <v>102</v>
      </c>
      <c r="V111" s="36" t="s">
        <v>103</v>
      </c>
      <c r="W111" s="36"/>
    </row>
    <row r="112" spans="1:23" ht="15.75" customHeight="1">
      <c r="A112" s="36"/>
      <c r="B112" s="36"/>
      <c r="C112" s="36" t="s">
        <v>158</v>
      </c>
      <c r="D112" s="36"/>
      <c r="E112" s="36"/>
      <c r="F112" s="63"/>
      <c r="G112" s="61"/>
      <c r="H112" s="36" t="s">
        <v>156</v>
      </c>
      <c r="I112" s="36"/>
      <c r="J112" s="36" t="s">
        <v>102</v>
      </c>
      <c r="K112" s="36"/>
      <c r="L112" s="36"/>
      <c r="M112" s="36" t="s">
        <v>159</v>
      </c>
      <c r="N112" s="60" t="e">
        <f ca="1">IF($L112='HIDE DROP DOWNS'!$E$2,'HIDE DROP DOWNS'!$E$2,IF($L112='HIDE DROP DOWNS'!$E$3,'HIDE DROP DOWNS'!$E$3,IF($L112='HIDE DROP DOWNS'!$E$4,'HIDE DROP DOWNS'!$E$4,_xludf.IFNA($L112*VLOOKUP($M112,'HIDE DROP DOWNS'!$O$2:$P$3,2,FALSE),""))))</f>
        <v>#NAME?</v>
      </c>
      <c r="O112" s="36" t="s">
        <v>102</v>
      </c>
      <c r="P112" s="36" t="s">
        <v>160</v>
      </c>
      <c r="Q112" s="36" t="s">
        <v>102</v>
      </c>
      <c r="R112" s="36" t="s">
        <v>103</v>
      </c>
      <c r="S112" s="36" t="s">
        <v>102</v>
      </c>
      <c r="T112" s="36" t="s">
        <v>103</v>
      </c>
      <c r="U112" s="36" t="s">
        <v>102</v>
      </c>
      <c r="V112" s="36" t="s">
        <v>103</v>
      </c>
      <c r="W112" s="36"/>
    </row>
    <row r="113" spans="1:23" ht="15.75" customHeight="1">
      <c r="A113" s="36"/>
      <c r="B113" s="36"/>
      <c r="C113" s="36" t="s">
        <v>158</v>
      </c>
      <c r="D113" s="36"/>
      <c r="E113" s="36"/>
      <c r="F113" s="63"/>
      <c r="G113" s="61"/>
      <c r="H113" s="36" t="s">
        <v>156</v>
      </c>
      <c r="I113" s="36"/>
      <c r="J113" s="36" t="s">
        <v>102</v>
      </c>
      <c r="K113" s="36"/>
      <c r="L113" s="36"/>
      <c r="M113" s="36" t="s">
        <v>159</v>
      </c>
      <c r="N113" s="60" t="e">
        <f ca="1">IF($L113='HIDE DROP DOWNS'!$E$2,'HIDE DROP DOWNS'!$E$2,IF($L113='HIDE DROP DOWNS'!$E$3,'HIDE DROP DOWNS'!$E$3,IF($L113='HIDE DROP DOWNS'!$E$4,'HIDE DROP DOWNS'!$E$4,_xludf.IFNA($L113*VLOOKUP($M113,'HIDE DROP DOWNS'!$O$2:$P$3,2,FALSE),""))))</f>
        <v>#NAME?</v>
      </c>
      <c r="O113" s="36" t="s">
        <v>102</v>
      </c>
      <c r="P113" s="36" t="s">
        <v>160</v>
      </c>
      <c r="Q113" s="36" t="s">
        <v>102</v>
      </c>
      <c r="R113" s="36" t="s">
        <v>103</v>
      </c>
      <c r="S113" s="36" t="s">
        <v>102</v>
      </c>
      <c r="T113" s="36" t="s">
        <v>103</v>
      </c>
      <c r="U113" s="36" t="s">
        <v>102</v>
      </c>
      <c r="V113" s="36" t="s">
        <v>103</v>
      </c>
      <c r="W113" s="36"/>
    </row>
    <row r="114" spans="1:23" ht="15.75" customHeight="1">
      <c r="A114" s="36"/>
      <c r="B114" s="36"/>
      <c r="C114" s="36" t="s">
        <v>158</v>
      </c>
      <c r="D114" s="36"/>
      <c r="E114" s="36"/>
      <c r="F114" s="63"/>
      <c r="G114" s="61"/>
      <c r="H114" s="36" t="s">
        <v>156</v>
      </c>
      <c r="I114" s="36"/>
      <c r="J114" s="36" t="s">
        <v>102</v>
      </c>
      <c r="K114" s="36"/>
      <c r="L114" s="36"/>
      <c r="M114" s="36" t="s">
        <v>159</v>
      </c>
      <c r="N114" s="60" t="e">
        <f ca="1">IF($L114='HIDE DROP DOWNS'!$E$2,'HIDE DROP DOWNS'!$E$2,IF($L114='HIDE DROP DOWNS'!$E$3,'HIDE DROP DOWNS'!$E$3,IF($L114='HIDE DROP DOWNS'!$E$4,'HIDE DROP DOWNS'!$E$4,_xludf.IFNA($L114*VLOOKUP($M114,'HIDE DROP DOWNS'!$O$2:$P$3,2,FALSE),""))))</f>
        <v>#NAME?</v>
      </c>
      <c r="O114" s="36" t="s">
        <v>102</v>
      </c>
      <c r="P114" s="36" t="s">
        <v>160</v>
      </c>
      <c r="Q114" s="36" t="s">
        <v>102</v>
      </c>
      <c r="R114" s="36" t="s">
        <v>103</v>
      </c>
      <c r="S114" s="36" t="s">
        <v>102</v>
      </c>
      <c r="T114" s="36" t="s">
        <v>103</v>
      </c>
      <c r="U114" s="36" t="s">
        <v>102</v>
      </c>
      <c r="V114" s="36" t="s">
        <v>103</v>
      </c>
      <c r="W114" s="36"/>
    </row>
    <row r="115" spans="1:23" ht="15.75" customHeight="1">
      <c r="A115" s="36"/>
      <c r="B115" s="36"/>
      <c r="C115" s="36" t="s">
        <v>158</v>
      </c>
      <c r="D115" s="36"/>
      <c r="E115" s="36"/>
      <c r="F115" s="63"/>
      <c r="G115" s="61"/>
      <c r="H115" s="36" t="s">
        <v>156</v>
      </c>
      <c r="I115" s="36"/>
      <c r="J115" s="36" t="s">
        <v>102</v>
      </c>
      <c r="K115" s="36"/>
      <c r="L115" s="36"/>
      <c r="M115" s="36" t="s">
        <v>159</v>
      </c>
      <c r="N115" s="60" t="e">
        <f ca="1">IF($L115='HIDE DROP DOWNS'!$E$2,'HIDE DROP DOWNS'!$E$2,IF($L115='HIDE DROP DOWNS'!$E$3,'HIDE DROP DOWNS'!$E$3,IF($L115='HIDE DROP DOWNS'!$E$4,'HIDE DROP DOWNS'!$E$4,_xludf.IFNA($L115*VLOOKUP($M115,'HIDE DROP DOWNS'!$O$2:$P$3,2,FALSE),""))))</f>
        <v>#NAME?</v>
      </c>
      <c r="O115" s="36" t="s">
        <v>102</v>
      </c>
      <c r="P115" s="36" t="s">
        <v>160</v>
      </c>
      <c r="Q115" s="36" t="s">
        <v>102</v>
      </c>
      <c r="R115" s="36" t="s">
        <v>103</v>
      </c>
      <c r="S115" s="36" t="s">
        <v>102</v>
      </c>
      <c r="T115" s="36" t="s">
        <v>103</v>
      </c>
      <c r="U115" s="36" t="s">
        <v>102</v>
      </c>
      <c r="V115" s="36" t="s">
        <v>103</v>
      </c>
      <c r="W115" s="36"/>
    </row>
    <row r="116" spans="1:23" ht="15.75" customHeight="1">
      <c r="A116" s="36"/>
      <c r="B116" s="36"/>
      <c r="C116" s="36" t="s">
        <v>158</v>
      </c>
      <c r="D116" s="36"/>
      <c r="E116" s="36"/>
      <c r="F116" s="63"/>
      <c r="G116" s="61"/>
      <c r="H116" s="36" t="s">
        <v>156</v>
      </c>
      <c r="I116" s="36"/>
      <c r="J116" s="36" t="s">
        <v>102</v>
      </c>
      <c r="K116" s="36"/>
      <c r="L116" s="36"/>
      <c r="M116" s="36" t="s">
        <v>159</v>
      </c>
      <c r="N116" s="60" t="e">
        <f ca="1">IF($L116='HIDE DROP DOWNS'!$E$2,'HIDE DROP DOWNS'!$E$2,IF($L116='HIDE DROP DOWNS'!$E$3,'HIDE DROP DOWNS'!$E$3,IF($L116='HIDE DROP DOWNS'!$E$4,'HIDE DROP DOWNS'!$E$4,_xludf.IFNA($L116*VLOOKUP($M116,'HIDE DROP DOWNS'!$O$2:$P$3,2,FALSE),""))))</f>
        <v>#NAME?</v>
      </c>
      <c r="O116" s="36" t="s">
        <v>102</v>
      </c>
      <c r="P116" s="36" t="s">
        <v>160</v>
      </c>
      <c r="Q116" s="36" t="s">
        <v>102</v>
      </c>
      <c r="R116" s="36" t="s">
        <v>103</v>
      </c>
      <c r="S116" s="36" t="s">
        <v>102</v>
      </c>
      <c r="T116" s="36" t="s">
        <v>103</v>
      </c>
      <c r="U116" s="36" t="s">
        <v>102</v>
      </c>
      <c r="V116" s="36" t="s">
        <v>103</v>
      </c>
      <c r="W116" s="36"/>
    </row>
    <row r="117" spans="1:23" ht="15.75" customHeight="1">
      <c r="A117" s="36"/>
      <c r="B117" s="36"/>
      <c r="C117" s="36" t="s">
        <v>158</v>
      </c>
      <c r="D117" s="36"/>
      <c r="E117" s="36"/>
      <c r="F117" s="63"/>
      <c r="G117" s="61"/>
      <c r="H117" s="36" t="s">
        <v>156</v>
      </c>
      <c r="I117" s="36"/>
      <c r="J117" s="36" t="s">
        <v>102</v>
      </c>
      <c r="K117" s="36"/>
      <c r="L117" s="36"/>
      <c r="M117" s="36" t="s">
        <v>159</v>
      </c>
      <c r="N117" s="60" t="e">
        <f ca="1">IF($L117='HIDE DROP DOWNS'!$E$2,'HIDE DROP DOWNS'!$E$2,IF($L117='HIDE DROP DOWNS'!$E$3,'HIDE DROP DOWNS'!$E$3,IF($L117='HIDE DROP DOWNS'!$E$4,'HIDE DROP DOWNS'!$E$4,_xludf.IFNA($L117*VLOOKUP($M117,'HIDE DROP DOWNS'!$O$2:$P$3,2,FALSE),""))))</f>
        <v>#NAME?</v>
      </c>
      <c r="O117" s="36" t="s">
        <v>102</v>
      </c>
      <c r="P117" s="36" t="s">
        <v>160</v>
      </c>
      <c r="Q117" s="36" t="s">
        <v>102</v>
      </c>
      <c r="R117" s="36" t="s">
        <v>103</v>
      </c>
      <c r="S117" s="36" t="s">
        <v>102</v>
      </c>
      <c r="T117" s="36" t="s">
        <v>103</v>
      </c>
      <c r="U117" s="36" t="s">
        <v>102</v>
      </c>
      <c r="V117" s="36" t="s">
        <v>103</v>
      </c>
      <c r="W117" s="36"/>
    </row>
    <row r="118" spans="1:23" ht="15.75" customHeight="1">
      <c r="A118" s="36"/>
      <c r="B118" s="36"/>
      <c r="C118" s="36" t="s">
        <v>158</v>
      </c>
      <c r="D118" s="36"/>
      <c r="E118" s="36"/>
      <c r="F118" s="63"/>
      <c r="G118" s="61"/>
      <c r="H118" s="36" t="s">
        <v>156</v>
      </c>
      <c r="I118" s="36"/>
      <c r="J118" s="36" t="s">
        <v>102</v>
      </c>
      <c r="K118" s="36"/>
      <c r="L118" s="36"/>
      <c r="M118" s="36" t="s">
        <v>159</v>
      </c>
      <c r="N118" s="60" t="e">
        <f ca="1">IF($L118='HIDE DROP DOWNS'!$E$2,'HIDE DROP DOWNS'!$E$2,IF($L118='HIDE DROP DOWNS'!$E$3,'HIDE DROP DOWNS'!$E$3,IF($L118='HIDE DROP DOWNS'!$E$4,'HIDE DROP DOWNS'!$E$4,_xludf.IFNA($L118*VLOOKUP($M118,'HIDE DROP DOWNS'!$O$2:$P$3,2,FALSE),""))))</f>
        <v>#NAME?</v>
      </c>
      <c r="O118" s="36" t="s">
        <v>102</v>
      </c>
      <c r="P118" s="36" t="s">
        <v>160</v>
      </c>
      <c r="Q118" s="36" t="s">
        <v>102</v>
      </c>
      <c r="R118" s="36" t="s">
        <v>103</v>
      </c>
      <c r="S118" s="36" t="s">
        <v>102</v>
      </c>
      <c r="T118" s="36" t="s">
        <v>103</v>
      </c>
      <c r="U118" s="36" t="s">
        <v>102</v>
      </c>
      <c r="V118" s="36" t="s">
        <v>103</v>
      </c>
      <c r="W118" s="36"/>
    </row>
    <row r="119" spans="1:23" ht="15.75" customHeight="1">
      <c r="A119" s="36"/>
      <c r="B119" s="36"/>
      <c r="C119" s="36" t="s">
        <v>158</v>
      </c>
      <c r="D119" s="36"/>
      <c r="E119" s="36"/>
      <c r="F119" s="63"/>
      <c r="G119" s="61"/>
      <c r="H119" s="36" t="s">
        <v>156</v>
      </c>
      <c r="I119" s="36"/>
      <c r="J119" s="36" t="s">
        <v>102</v>
      </c>
      <c r="K119" s="36"/>
      <c r="L119" s="36"/>
      <c r="M119" s="36" t="s">
        <v>159</v>
      </c>
      <c r="N119" s="60" t="e">
        <f ca="1">IF($L119='HIDE DROP DOWNS'!$E$2,'HIDE DROP DOWNS'!$E$2,IF($L119='HIDE DROP DOWNS'!$E$3,'HIDE DROP DOWNS'!$E$3,IF($L119='HIDE DROP DOWNS'!$E$4,'HIDE DROP DOWNS'!$E$4,_xludf.IFNA($L119*VLOOKUP($M119,'HIDE DROP DOWNS'!$O$2:$P$3,2,FALSE),""))))</f>
        <v>#NAME?</v>
      </c>
      <c r="O119" s="36" t="s">
        <v>102</v>
      </c>
      <c r="P119" s="36" t="s">
        <v>160</v>
      </c>
      <c r="Q119" s="36" t="s">
        <v>102</v>
      </c>
      <c r="R119" s="36" t="s">
        <v>103</v>
      </c>
      <c r="S119" s="36" t="s">
        <v>102</v>
      </c>
      <c r="T119" s="36" t="s">
        <v>103</v>
      </c>
      <c r="U119" s="36" t="s">
        <v>102</v>
      </c>
      <c r="V119" s="36" t="s">
        <v>103</v>
      </c>
      <c r="W119" s="36"/>
    </row>
    <row r="120" spans="1:23" ht="15.75" customHeight="1">
      <c r="A120" s="36"/>
      <c r="B120" s="36"/>
      <c r="C120" s="36" t="s">
        <v>158</v>
      </c>
      <c r="D120" s="36"/>
      <c r="E120" s="36"/>
      <c r="F120" s="63"/>
      <c r="G120" s="61"/>
      <c r="H120" s="36" t="s">
        <v>156</v>
      </c>
      <c r="I120" s="36"/>
      <c r="J120" s="36" t="s">
        <v>102</v>
      </c>
      <c r="K120" s="36"/>
      <c r="L120" s="36"/>
      <c r="M120" s="36" t="s">
        <v>159</v>
      </c>
      <c r="N120" s="60" t="e">
        <f ca="1">IF($L120='HIDE DROP DOWNS'!$E$2,'HIDE DROP DOWNS'!$E$2,IF($L120='HIDE DROP DOWNS'!$E$3,'HIDE DROP DOWNS'!$E$3,IF($L120='HIDE DROP DOWNS'!$E$4,'HIDE DROP DOWNS'!$E$4,_xludf.IFNA($L120*VLOOKUP($M120,'HIDE DROP DOWNS'!$O$2:$P$3,2,FALSE),""))))</f>
        <v>#NAME?</v>
      </c>
      <c r="O120" s="36" t="s">
        <v>102</v>
      </c>
      <c r="P120" s="36" t="s">
        <v>160</v>
      </c>
      <c r="Q120" s="36" t="s">
        <v>102</v>
      </c>
      <c r="R120" s="36" t="s">
        <v>103</v>
      </c>
      <c r="S120" s="36" t="s">
        <v>102</v>
      </c>
      <c r="T120" s="36" t="s">
        <v>103</v>
      </c>
      <c r="U120" s="36" t="s">
        <v>102</v>
      </c>
      <c r="V120" s="36" t="s">
        <v>103</v>
      </c>
      <c r="W120" s="36"/>
    </row>
    <row r="121" spans="1:23" ht="15.75" customHeight="1">
      <c r="A121" s="36"/>
      <c r="B121" s="36"/>
      <c r="C121" s="36" t="s">
        <v>158</v>
      </c>
      <c r="D121" s="36"/>
      <c r="E121" s="36"/>
      <c r="F121" s="63"/>
      <c r="G121" s="61"/>
      <c r="H121" s="36" t="s">
        <v>156</v>
      </c>
      <c r="I121" s="36"/>
      <c r="J121" s="36" t="s">
        <v>102</v>
      </c>
      <c r="K121" s="36"/>
      <c r="L121" s="36"/>
      <c r="M121" s="36" t="s">
        <v>159</v>
      </c>
      <c r="N121" s="60" t="e">
        <f ca="1">IF($L121='HIDE DROP DOWNS'!$E$2,'HIDE DROP DOWNS'!$E$2,IF($L121='HIDE DROP DOWNS'!$E$3,'HIDE DROP DOWNS'!$E$3,IF($L121='HIDE DROP DOWNS'!$E$4,'HIDE DROP DOWNS'!$E$4,_xludf.IFNA($L121*VLOOKUP($M121,'HIDE DROP DOWNS'!$O$2:$P$3,2,FALSE),""))))</f>
        <v>#NAME?</v>
      </c>
      <c r="O121" s="36" t="s">
        <v>102</v>
      </c>
      <c r="P121" s="36" t="s">
        <v>160</v>
      </c>
      <c r="Q121" s="36" t="s">
        <v>102</v>
      </c>
      <c r="R121" s="36" t="s">
        <v>103</v>
      </c>
      <c r="S121" s="36" t="s">
        <v>102</v>
      </c>
      <c r="T121" s="36" t="s">
        <v>103</v>
      </c>
      <c r="U121" s="36" t="s">
        <v>102</v>
      </c>
      <c r="V121" s="36" t="s">
        <v>103</v>
      </c>
      <c r="W121" s="36"/>
    </row>
    <row r="122" spans="1:23" ht="15.75" customHeight="1">
      <c r="A122" s="36"/>
      <c r="B122" s="36"/>
      <c r="C122" s="36" t="s">
        <v>158</v>
      </c>
      <c r="D122" s="36"/>
      <c r="E122" s="36"/>
      <c r="F122" s="63"/>
      <c r="G122" s="61"/>
      <c r="H122" s="36" t="s">
        <v>156</v>
      </c>
      <c r="I122" s="36"/>
      <c r="J122" s="36" t="s">
        <v>102</v>
      </c>
      <c r="K122" s="36"/>
      <c r="L122" s="36"/>
      <c r="M122" s="36" t="s">
        <v>159</v>
      </c>
      <c r="N122" s="60" t="e">
        <f ca="1">IF($L122='HIDE DROP DOWNS'!$E$2,'HIDE DROP DOWNS'!$E$2,IF($L122='HIDE DROP DOWNS'!$E$3,'HIDE DROP DOWNS'!$E$3,IF($L122='HIDE DROP DOWNS'!$E$4,'HIDE DROP DOWNS'!$E$4,_xludf.IFNA($L122*VLOOKUP($M122,'HIDE DROP DOWNS'!$O$2:$P$3,2,FALSE),""))))</f>
        <v>#NAME?</v>
      </c>
      <c r="O122" s="36" t="s">
        <v>102</v>
      </c>
      <c r="P122" s="36" t="s">
        <v>160</v>
      </c>
      <c r="Q122" s="36" t="s">
        <v>102</v>
      </c>
      <c r="R122" s="36" t="s">
        <v>103</v>
      </c>
      <c r="S122" s="36" t="s">
        <v>102</v>
      </c>
      <c r="T122" s="36" t="s">
        <v>103</v>
      </c>
      <c r="U122" s="36" t="s">
        <v>102</v>
      </c>
      <c r="V122" s="36" t="s">
        <v>103</v>
      </c>
      <c r="W122" s="36"/>
    </row>
    <row r="123" spans="1:23" ht="15.75" customHeight="1">
      <c r="A123" s="36"/>
      <c r="B123" s="36"/>
      <c r="C123" s="36" t="s">
        <v>158</v>
      </c>
      <c r="D123" s="36"/>
      <c r="E123" s="36"/>
      <c r="F123" s="63"/>
      <c r="G123" s="61"/>
      <c r="H123" s="36" t="s">
        <v>156</v>
      </c>
      <c r="I123" s="36"/>
      <c r="J123" s="36" t="s">
        <v>102</v>
      </c>
      <c r="K123" s="36"/>
      <c r="L123" s="36"/>
      <c r="M123" s="36" t="s">
        <v>159</v>
      </c>
      <c r="N123" s="60" t="e">
        <f ca="1">IF($L123='HIDE DROP DOWNS'!$E$2,'HIDE DROP DOWNS'!$E$2,IF($L123='HIDE DROP DOWNS'!$E$3,'HIDE DROP DOWNS'!$E$3,IF($L123='HIDE DROP DOWNS'!$E$4,'HIDE DROP DOWNS'!$E$4,_xludf.IFNA($L123*VLOOKUP($M123,'HIDE DROP DOWNS'!$O$2:$P$3,2,FALSE),""))))</f>
        <v>#NAME?</v>
      </c>
      <c r="O123" s="36" t="s">
        <v>102</v>
      </c>
      <c r="P123" s="36" t="s">
        <v>160</v>
      </c>
      <c r="Q123" s="36" t="s">
        <v>102</v>
      </c>
      <c r="R123" s="36" t="s">
        <v>103</v>
      </c>
      <c r="S123" s="36" t="s">
        <v>102</v>
      </c>
      <c r="T123" s="36" t="s">
        <v>103</v>
      </c>
      <c r="U123" s="36" t="s">
        <v>102</v>
      </c>
      <c r="V123" s="36" t="s">
        <v>103</v>
      </c>
      <c r="W123" s="36"/>
    </row>
    <row r="124" spans="1:23" ht="15.75" customHeight="1">
      <c r="A124" s="36"/>
      <c r="B124" s="36"/>
      <c r="C124" s="36" t="s">
        <v>158</v>
      </c>
      <c r="D124" s="36"/>
      <c r="E124" s="36"/>
      <c r="F124" s="63"/>
      <c r="G124" s="61"/>
      <c r="H124" s="36" t="s">
        <v>156</v>
      </c>
      <c r="I124" s="36"/>
      <c r="J124" s="36" t="s">
        <v>102</v>
      </c>
      <c r="K124" s="36"/>
      <c r="L124" s="36"/>
      <c r="M124" s="36" t="s">
        <v>159</v>
      </c>
      <c r="N124" s="60" t="e">
        <f ca="1">IF($L124='HIDE DROP DOWNS'!$E$2,'HIDE DROP DOWNS'!$E$2,IF($L124='HIDE DROP DOWNS'!$E$3,'HIDE DROP DOWNS'!$E$3,IF($L124='HIDE DROP DOWNS'!$E$4,'HIDE DROP DOWNS'!$E$4,_xludf.IFNA($L124*VLOOKUP($M124,'HIDE DROP DOWNS'!$O$2:$P$3,2,FALSE),""))))</f>
        <v>#NAME?</v>
      </c>
      <c r="O124" s="36" t="s">
        <v>102</v>
      </c>
      <c r="P124" s="36" t="s">
        <v>160</v>
      </c>
      <c r="Q124" s="36" t="s">
        <v>102</v>
      </c>
      <c r="R124" s="36" t="s">
        <v>103</v>
      </c>
      <c r="S124" s="36" t="s">
        <v>102</v>
      </c>
      <c r="T124" s="36" t="s">
        <v>103</v>
      </c>
      <c r="U124" s="36" t="s">
        <v>102</v>
      </c>
      <c r="V124" s="36" t="s">
        <v>103</v>
      </c>
      <c r="W124" s="36"/>
    </row>
    <row r="125" spans="1:23" ht="15.75" customHeight="1">
      <c r="A125" s="36"/>
      <c r="B125" s="36"/>
      <c r="C125" s="36" t="s">
        <v>158</v>
      </c>
      <c r="D125" s="36"/>
      <c r="E125" s="36"/>
      <c r="F125" s="63"/>
      <c r="G125" s="61"/>
      <c r="H125" s="36" t="s">
        <v>156</v>
      </c>
      <c r="I125" s="36"/>
      <c r="J125" s="36" t="s">
        <v>102</v>
      </c>
      <c r="K125" s="36"/>
      <c r="L125" s="36"/>
      <c r="M125" s="36" t="s">
        <v>159</v>
      </c>
      <c r="N125" s="60" t="e">
        <f ca="1">IF($L125='HIDE DROP DOWNS'!$E$2,'HIDE DROP DOWNS'!$E$2,IF($L125='HIDE DROP DOWNS'!$E$3,'HIDE DROP DOWNS'!$E$3,IF($L125='HIDE DROP DOWNS'!$E$4,'HIDE DROP DOWNS'!$E$4,_xludf.IFNA($L125*VLOOKUP($M125,'HIDE DROP DOWNS'!$O$2:$P$3,2,FALSE),""))))</f>
        <v>#NAME?</v>
      </c>
      <c r="O125" s="36" t="s">
        <v>102</v>
      </c>
      <c r="P125" s="36" t="s">
        <v>160</v>
      </c>
      <c r="Q125" s="36" t="s">
        <v>102</v>
      </c>
      <c r="R125" s="36" t="s">
        <v>103</v>
      </c>
      <c r="S125" s="36" t="s">
        <v>102</v>
      </c>
      <c r="T125" s="36" t="s">
        <v>103</v>
      </c>
      <c r="U125" s="36" t="s">
        <v>102</v>
      </c>
      <c r="V125" s="36" t="s">
        <v>103</v>
      </c>
      <c r="W125" s="36"/>
    </row>
    <row r="126" spans="1:23" ht="15.75" customHeight="1">
      <c r="A126" s="36"/>
      <c r="B126" s="36"/>
      <c r="C126" s="36" t="s">
        <v>158</v>
      </c>
      <c r="D126" s="36"/>
      <c r="E126" s="36"/>
      <c r="F126" s="63"/>
      <c r="G126" s="61"/>
      <c r="H126" s="36" t="s">
        <v>156</v>
      </c>
      <c r="I126" s="36"/>
      <c r="J126" s="36" t="s">
        <v>102</v>
      </c>
      <c r="K126" s="36"/>
      <c r="L126" s="36"/>
      <c r="M126" s="36" t="s">
        <v>159</v>
      </c>
      <c r="N126" s="60" t="e">
        <f ca="1">IF($L126='HIDE DROP DOWNS'!$E$2,'HIDE DROP DOWNS'!$E$2,IF($L126='HIDE DROP DOWNS'!$E$3,'HIDE DROP DOWNS'!$E$3,IF($L126='HIDE DROP DOWNS'!$E$4,'HIDE DROP DOWNS'!$E$4,_xludf.IFNA($L126*VLOOKUP($M126,'HIDE DROP DOWNS'!$O$2:$P$3,2,FALSE),""))))</f>
        <v>#NAME?</v>
      </c>
      <c r="O126" s="36" t="s">
        <v>102</v>
      </c>
      <c r="P126" s="36" t="s">
        <v>160</v>
      </c>
      <c r="Q126" s="36" t="s">
        <v>102</v>
      </c>
      <c r="R126" s="36" t="s">
        <v>103</v>
      </c>
      <c r="S126" s="36" t="s">
        <v>102</v>
      </c>
      <c r="T126" s="36" t="s">
        <v>103</v>
      </c>
      <c r="U126" s="36" t="s">
        <v>102</v>
      </c>
      <c r="V126" s="36" t="s">
        <v>103</v>
      </c>
      <c r="W126" s="36"/>
    </row>
    <row r="127" spans="1:23" ht="15.75" customHeight="1">
      <c r="A127" s="36"/>
      <c r="B127" s="36"/>
      <c r="C127" s="36" t="s">
        <v>158</v>
      </c>
      <c r="D127" s="36"/>
      <c r="E127" s="36"/>
      <c r="F127" s="63"/>
      <c r="G127" s="61"/>
      <c r="H127" s="36" t="s">
        <v>156</v>
      </c>
      <c r="I127" s="36"/>
      <c r="J127" s="36" t="s">
        <v>102</v>
      </c>
      <c r="K127" s="36"/>
      <c r="L127" s="36"/>
      <c r="M127" s="36" t="s">
        <v>159</v>
      </c>
      <c r="N127" s="60" t="e">
        <f ca="1">IF($L127='HIDE DROP DOWNS'!$E$2,'HIDE DROP DOWNS'!$E$2,IF($L127='HIDE DROP DOWNS'!$E$3,'HIDE DROP DOWNS'!$E$3,IF($L127='HIDE DROP DOWNS'!$E$4,'HIDE DROP DOWNS'!$E$4,_xludf.IFNA($L127*VLOOKUP($M127,'HIDE DROP DOWNS'!$O$2:$P$3,2,FALSE),""))))</f>
        <v>#NAME?</v>
      </c>
      <c r="O127" s="36" t="s">
        <v>102</v>
      </c>
      <c r="P127" s="36" t="s">
        <v>160</v>
      </c>
      <c r="Q127" s="36" t="s">
        <v>102</v>
      </c>
      <c r="R127" s="36" t="s">
        <v>103</v>
      </c>
      <c r="S127" s="36" t="s">
        <v>102</v>
      </c>
      <c r="T127" s="36" t="s">
        <v>103</v>
      </c>
      <c r="U127" s="36" t="s">
        <v>102</v>
      </c>
      <c r="V127" s="36" t="s">
        <v>103</v>
      </c>
      <c r="W127" s="36"/>
    </row>
    <row r="128" spans="1:23" ht="15.75" customHeight="1">
      <c r="A128" s="36"/>
      <c r="B128" s="36"/>
      <c r="C128" s="36" t="s">
        <v>158</v>
      </c>
      <c r="D128" s="36"/>
      <c r="E128" s="36"/>
      <c r="F128" s="63"/>
      <c r="G128" s="61"/>
      <c r="H128" s="36" t="s">
        <v>156</v>
      </c>
      <c r="I128" s="36"/>
      <c r="J128" s="36" t="s">
        <v>102</v>
      </c>
      <c r="K128" s="36"/>
      <c r="L128" s="36"/>
      <c r="M128" s="36" t="s">
        <v>159</v>
      </c>
      <c r="N128" s="60" t="e">
        <f ca="1">IF($L128='HIDE DROP DOWNS'!$E$2,'HIDE DROP DOWNS'!$E$2,IF($L128='HIDE DROP DOWNS'!$E$3,'HIDE DROP DOWNS'!$E$3,IF($L128='HIDE DROP DOWNS'!$E$4,'HIDE DROP DOWNS'!$E$4,_xludf.IFNA($L128*VLOOKUP($M128,'HIDE DROP DOWNS'!$O$2:$P$3,2,FALSE),""))))</f>
        <v>#NAME?</v>
      </c>
      <c r="O128" s="36" t="s">
        <v>102</v>
      </c>
      <c r="P128" s="36" t="s">
        <v>160</v>
      </c>
      <c r="Q128" s="36" t="s">
        <v>102</v>
      </c>
      <c r="R128" s="36" t="s">
        <v>103</v>
      </c>
      <c r="S128" s="36" t="s">
        <v>102</v>
      </c>
      <c r="T128" s="36" t="s">
        <v>103</v>
      </c>
      <c r="U128" s="36" t="s">
        <v>102</v>
      </c>
      <c r="V128" s="36" t="s">
        <v>103</v>
      </c>
      <c r="W128" s="36"/>
    </row>
    <row r="129" spans="1:23" ht="15.75" customHeight="1">
      <c r="A129" s="36"/>
      <c r="B129" s="36"/>
      <c r="C129" s="36" t="s">
        <v>158</v>
      </c>
      <c r="D129" s="36"/>
      <c r="E129" s="36"/>
      <c r="F129" s="63"/>
      <c r="G129" s="61"/>
      <c r="H129" s="36" t="s">
        <v>156</v>
      </c>
      <c r="I129" s="36"/>
      <c r="J129" s="36" t="s">
        <v>102</v>
      </c>
      <c r="K129" s="36"/>
      <c r="L129" s="36"/>
      <c r="M129" s="36" t="s">
        <v>159</v>
      </c>
      <c r="N129" s="60" t="e">
        <f ca="1">IF($L129='HIDE DROP DOWNS'!$E$2,'HIDE DROP DOWNS'!$E$2,IF($L129='HIDE DROP DOWNS'!$E$3,'HIDE DROP DOWNS'!$E$3,IF($L129='HIDE DROP DOWNS'!$E$4,'HIDE DROP DOWNS'!$E$4,_xludf.IFNA($L129*VLOOKUP($M129,'HIDE DROP DOWNS'!$O$2:$P$3,2,FALSE),""))))</f>
        <v>#NAME?</v>
      </c>
      <c r="O129" s="36" t="s">
        <v>102</v>
      </c>
      <c r="P129" s="36" t="s">
        <v>160</v>
      </c>
      <c r="Q129" s="36" t="s">
        <v>102</v>
      </c>
      <c r="R129" s="36" t="s">
        <v>103</v>
      </c>
      <c r="S129" s="36" t="s">
        <v>102</v>
      </c>
      <c r="T129" s="36" t="s">
        <v>103</v>
      </c>
      <c r="U129" s="36" t="s">
        <v>102</v>
      </c>
      <c r="V129" s="36" t="s">
        <v>103</v>
      </c>
      <c r="W129" s="36"/>
    </row>
    <row r="130" spans="1:23" ht="15.75" customHeight="1">
      <c r="A130" s="36"/>
      <c r="B130" s="36"/>
      <c r="C130" s="36" t="s">
        <v>158</v>
      </c>
      <c r="D130" s="36"/>
      <c r="E130" s="36"/>
      <c r="F130" s="63"/>
      <c r="G130" s="61"/>
      <c r="H130" s="36" t="s">
        <v>156</v>
      </c>
      <c r="I130" s="36"/>
      <c r="J130" s="36" t="s">
        <v>102</v>
      </c>
      <c r="K130" s="36"/>
      <c r="L130" s="36"/>
      <c r="M130" s="36" t="s">
        <v>159</v>
      </c>
      <c r="N130" s="60" t="e">
        <f ca="1">IF($L130='HIDE DROP DOWNS'!$E$2,'HIDE DROP DOWNS'!$E$2,IF($L130='HIDE DROP DOWNS'!$E$3,'HIDE DROP DOWNS'!$E$3,IF($L130='HIDE DROP DOWNS'!$E$4,'HIDE DROP DOWNS'!$E$4,_xludf.IFNA($L130*VLOOKUP($M130,'HIDE DROP DOWNS'!$O$2:$P$3,2,FALSE),""))))</f>
        <v>#NAME?</v>
      </c>
      <c r="O130" s="36" t="s">
        <v>102</v>
      </c>
      <c r="P130" s="36" t="s">
        <v>160</v>
      </c>
      <c r="Q130" s="36" t="s">
        <v>102</v>
      </c>
      <c r="R130" s="36" t="s">
        <v>103</v>
      </c>
      <c r="S130" s="36" t="s">
        <v>102</v>
      </c>
      <c r="T130" s="36" t="s">
        <v>103</v>
      </c>
      <c r="U130" s="36" t="s">
        <v>102</v>
      </c>
      <c r="V130" s="36" t="s">
        <v>103</v>
      </c>
      <c r="W130" s="36"/>
    </row>
    <row r="131" spans="1:23" ht="15.75" customHeight="1">
      <c r="A131" s="36"/>
      <c r="B131" s="36"/>
      <c r="C131" s="36" t="s">
        <v>158</v>
      </c>
      <c r="D131" s="36"/>
      <c r="E131" s="36"/>
      <c r="F131" s="63"/>
      <c r="G131" s="61"/>
      <c r="H131" s="36" t="s">
        <v>156</v>
      </c>
      <c r="I131" s="36"/>
      <c r="J131" s="36" t="s">
        <v>102</v>
      </c>
      <c r="K131" s="36"/>
      <c r="L131" s="36"/>
      <c r="M131" s="36" t="s">
        <v>159</v>
      </c>
      <c r="N131" s="60" t="e">
        <f ca="1">IF($L131='HIDE DROP DOWNS'!$E$2,'HIDE DROP DOWNS'!$E$2,IF($L131='HIDE DROP DOWNS'!$E$3,'HIDE DROP DOWNS'!$E$3,IF($L131='HIDE DROP DOWNS'!$E$4,'HIDE DROP DOWNS'!$E$4,_xludf.IFNA($L131*VLOOKUP($M131,'HIDE DROP DOWNS'!$O$2:$P$3,2,FALSE),""))))</f>
        <v>#NAME?</v>
      </c>
      <c r="O131" s="36" t="s">
        <v>102</v>
      </c>
      <c r="P131" s="36" t="s">
        <v>160</v>
      </c>
      <c r="Q131" s="36" t="s">
        <v>102</v>
      </c>
      <c r="R131" s="36" t="s">
        <v>103</v>
      </c>
      <c r="S131" s="36" t="s">
        <v>102</v>
      </c>
      <c r="T131" s="36" t="s">
        <v>103</v>
      </c>
      <c r="U131" s="36" t="s">
        <v>102</v>
      </c>
      <c r="V131" s="36" t="s">
        <v>103</v>
      </c>
      <c r="W131" s="36"/>
    </row>
    <row r="132" spans="1:23" ht="15.75" customHeight="1">
      <c r="A132" s="36"/>
      <c r="B132" s="36"/>
      <c r="C132" s="36" t="s">
        <v>158</v>
      </c>
      <c r="D132" s="36"/>
      <c r="E132" s="36"/>
      <c r="F132" s="63"/>
      <c r="G132" s="61"/>
      <c r="H132" s="36" t="s">
        <v>156</v>
      </c>
      <c r="I132" s="36"/>
      <c r="J132" s="36" t="s">
        <v>102</v>
      </c>
      <c r="K132" s="36"/>
      <c r="L132" s="36"/>
      <c r="M132" s="36" t="s">
        <v>159</v>
      </c>
      <c r="N132" s="60" t="e">
        <f ca="1">IF($L132='HIDE DROP DOWNS'!$E$2,'HIDE DROP DOWNS'!$E$2,IF($L132='HIDE DROP DOWNS'!$E$3,'HIDE DROP DOWNS'!$E$3,IF($L132='HIDE DROP DOWNS'!$E$4,'HIDE DROP DOWNS'!$E$4,_xludf.IFNA($L132*VLOOKUP($M132,'HIDE DROP DOWNS'!$O$2:$P$3,2,FALSE),""))))</f>
        <v>#NAME?</v>
      </c>
      <c r="O132" s="36" t="s">
        <v>102</v>
      </c>
      <c r="P132" s="36" t="s">
        <v>160</v>
      </c>
      <c r="Q132" s="36" t="s">
        <v>102</v>
      </c>
      <c r="R132" s="36" t="s">
        <v>103</v>
      </c>
      <c r="S132" s="36" t="s">
        <v>102</v>
      </c>
      <c r="T132" s="36" t="s">
        <v>103</v>
      </c>
      <c r="U132" s="36" t="s">
        <v>102</v>
      </c>
      <c r="V132" s="36" t="s">
        <v>103</v>
      </c>
      <c r="W132" s="36"/>
    </row>
    <row r="133" spans="1:23" ht="15.75" customHeight="1">
      <c r="A133" s="36"/>
      <c r="B133" s="36"/>
      <c r="C133" s="36" t="s">
        <v>158</v>
      </c>
      <c r="D133" s="36"/>
      <c r="E133" s="36"/>
      <c r="F133" s="63"/>
      <c r="G133" s="61"/>
      <c r="H133" s="36" t="s">
        <v>156</v>
      </c>
      <c r="I133" s="36"/>
      <c r="J133" s="36" t="s">
        <v>102</v>
      </c>
      <c r="K133" s="36"/>
      <c r="L133" s="36"/>
      <c r="M133" s="36" t="s">
        <v>159</v>
      </c>
      <c r="N133" s="60" t="e">
        <f ca="1">IF($L133='HIDE DROP DOWNS'!$E$2,'HIDE DROP DOWNS'!$E$2,IF($L133='HIDE DROP DOWNS'!$E$3,'HIDE DROP DOWNS'!$E$3,IF($L133='HIDE DROP DOWNS'!$E$4,'HIDE DROP DOWNS'!$E$4,_xludf.IFNA($L133*VLOOKUP($M133,'HIDE DROP DOWNS'!$O$2:$P$3,2,FALSE),""))))</f>
        <v>#NAME?</v>
      </c>
      <c r="O133" s="36" t="s">
        <v>102</v>
      </c>
      <c r="P133" s="36" t="s">
        <v>160</v>
      </c>
      <c r="Q133" s="36" t="s">
        <v>102</v>
      </c>
      <c r="R133" s="36" t="s">
        <v>103</v>
      </c>
      <c r="S133" s="36" t="s">
        <v>102</v>
      </c>
      <c r="T133" s="36" t="s">
        <v>103</v>
      </c>
      <c r="U133" s="36" t="s">
        <v>102</v>
      </c>
      <c r="V133" s="36" t="s">
        <v>103</v>
      </c>
      <c r="W133" s="36"/>
    </row>
    <row r="134" spans="1:23" ht="15.75" customHeight="1">
      <c r="A134" s="36"/>
      <c r="B134" s="36"/>
      <c r="C134" s="36" t="s">
        <v>158</v>
      </c>
      <c r="D134" s="36"/>
      <c r="E134" s="36"/>
      <c r="F134" s="63"/>
      <c r="G134" s="61"/>
      <c r="H134" s="36" t="s">
        <v>156</v>
      </c>
      <c r="I134" s="36"/>
      <c r="J134" s="36" t="s">
        <v>102</v>
      </c>
      <c r="K134" s="36"/>
      <c r="L134" s="36"/>
      <c r="M134" s="36" t="s">
        <v>159</v>
      </c>
      <c r="N134" s="60" t="e">
        <f ca="1">IF($L134='HIDE DROP DOWNS'!$E$2,'HIDE DROP DOWNS'!$E$2,IF($L134='HIDE DROP DOWNS'!$E$3,'HIDE DROP DOWNS'!$E$3,IF($L134='HIDE DROP DOWNS'!$E$4,'HIDE DROP DOWNS'!$E$4,_xludf.IFNA($L134*VLOOKUP($M134,'HIDE DROP DOWNS'!$O$2:$P$3,2,FALSE),""))))</f>
        <v>#NAME?</v>
      </c>
      <c r="O134" s="36" t="s">
        <v>102</v>
      </c>
      <c r="P134" s="36" t="s">
        <v>160</v>
      </c>
      <c r="Q134" s="36" t="s">
        <v>102</v>
      </c>
      <c r="R134" s="36" t="s">
        <v>103</v>
      </c>
      <c r="S134" s="36" t="s">
        <v>102</v>
      </c>
      <c r="T134" s="36" t="s">
        <v>103</v>
      </c>
      <c r="U134" s="36" t="s">
        <v>102</v>
      </c>
      <c r="V134" s="36" t="s">
        <v>103</v>
      </c>
      <c r="W134" s="36"/>
    </row>
    <row r="135" spans="1:23" ht="15.75" customHeight="1">
      <c r="A135" s="36"/>
      <c r="B135" s="36"/>
      <c r="C135" s="36" t="s">
        <v>158</v>
      </c>
      <c r="D135" s="36"/>
      <c r="E135" s="36"/>
      <c r="F135" s="63"/>
      <c r="G135" s="61"/>
      <c r="H135" s="36" t="s">
        <v>156</v>
      </c>
      <c r="I135" s="36"/>
      <c r="J135" s="36" t="s">
        <v>102</v>
      </c>
      <c r="K135" s="36"/>
      <c r="L135" s="36"/>
      <c r="M135" s="36" t="s">
        <v>159</v>
      </c>
      <c r="N135" s="60" t="e">
        <f ca="1">IF($L135='HIDE DROP DOWNS'!$E$2,'HIDE DROP DOWNS'!$E$2,IF($L135='HIDE DROP DOWNS'!$E$3,'HIDE DROP DOWNS'!$E$3,IF($L135='HIDE DROP DOWNS'!$E$4,'HIDE DROP DOWNS'!$E$4,_xludf.IFNA($L135*VLOOKUP($M135,'HIDE DROP DOWNS'!$O$2:$P$3,2,FALSE),""))))</f>
        <v>#NAME?</v>
      </c>
      <c r="O135" s="36" t="s">
        <v>102</v>
      </c>
      <c r="P135" s="36" t="s">
        <v>160</v>
      </c>
      <c r="Q135" s="36" t="s">
        <v>102</v>
      </c>
      <c r="R135" s="36" t="s">
        <v>103</v>
      </c>
      <c r="S135" s="36" t="s">
        <v>102</v>
      </c>
      <c r="T135" s="36" t="s">
        <v>103</v>
      </c>
      <c r="U135" s="36" t="s">
        <v>102</v>
      </c>
      <c r="V135" s="36" t="s">
        <v>103</v>
      </c>
      <c r="W135" s="36"/>
    </row>
    <row r="136" spans="1:23" ht="15.75" customHeight="1">
      <c r="A136" s="36"/>
      <c r="B136" s="36"/>
      <c r="C136" s="36" t="s">
        <v>158</v>
      </c>
      <c r="D136" s="36"/>
      <c r="E136" s="36"/>
      <c r="F136" s="63"/>
      <c r="G136" s="61"/>
      <c r="H136" s="36" t="s">
        <v>156</v>
      </c>
      <c r="I136" s="36"/>
      <c r="J136" s="36" t="s">
        <v>102</v>
      </c>
      <c r="K136" s="36"/>
      <c r="L136" s="36"/>
      <c r="M136" s="36" t="s">
        <v>159</v>
      </c>
      <c r="N136" s="60" t="e">
        <f ca="1">IF($L136='HIDE DROP DOWNS'!$E$2,'HIDE DROP DOWNS'!$E$2,IF($L136='HIDE DROP DOWNS'!$E$3,'HIDE DROP DOWNS'!$E$3,IF($L136='HIDE DROP DOWNS'!$E$4,'HIDE DROP DOWNS'!$E$4,_xludf.IFNA($L136*VLOOKUP($M136,'HIDE DROP DOWNS'!$O$2:$P$3,2,FALSE),""))))</f>
        <v>#NAME?</v>
      </c>
      <c r="O136" s="36" t="s">
        <v>102</v>
      </c>
      <c r="P136" s="36" t="s">
        <v>160</v>
      </c>
      <c r="Q136" s="36" t="s">
        <v>102</v>
      </c>
      <c r="R136" s="36" t="s">
        <v>103</v>
      </c>
      <c r="S136" s="36" t="s">
        <v>102</v>
      </c>
      <c r="T136" s="36" t="s">
        <v>103</v>
      </c>
      <c r="U136" s="36" t="s">
        <v>102</v>
      </c>
      <c r="V136" s="36" t="s">
        <v>103</v>
      </c>
      <c r="W136" s="36"/>
    </row>
    <row r="137" spans="1:23" ht="15.75" customHeight="1">
      <c r="A137" s="36"/>
      <c r="B137" s="36"/>
      <c r="C137" s="36" t="s">
        <v>158</v>
      </c>
      <c r="D137" s="36"/>
      <c r="E137" s="36"/>
      <c r="F137" s="63"/>
      <c r="G137" s="61"/>
      <c r="H137" s="36" t="s">
        <v>156</v>
      </c>
      <c r="I137" s="36"/>
      <c r="J137" s="36" t="s">
        <v>102</v>
      </c>
      <c r="K137" s="36"/>
      <c r="L137" s="36"/>
      <c r="M137" s="36" t="s">
        <v>159</v>
      </c>
      <c r="N137" s="60" t="e">
        <f ca="1">IF($L137='HIDE DROP DOWNS'!$E$2,'HIDE DROP DOWNS'!$E$2,IF($L137='HIDE DROP DOWNS'!$E$3,'HIDE DROP DOWNS'!$E$3,IF($L137='HIDE DROP DOWNS'!$E$4,'HIDE DROP DOWNS'!$E$4,_xludf.IFNA($L137*VLOOKUP($M137,'HIDE DROP DOWNS'!$O$2:$P$3,2,FALSE),""))))</f>
        <v>#NAME?</v>
      </c>
      <c r="O137" s="36" t="s">
        <v>102</v>
      </c>
      <c r="P137" s="36" t="s">
        <v>160</v>
      </c>
      <c r="Q137" s="36" t="s">
        <v>102</v>
      </c>
      <c r="R137" s="36" t="s">
        <v>103</v>
      </c>
      <c r="S137" s="36" t="s">
        <v>102</v>
      </c>
      <c r="T137" s="36" t="s">
        <v>103</v>
      </c>
      <c r="U137" s="36" t="s">
        <v>102</v>
      </c>
      <c r="V137" s="36" t="s">
        <v>103</v>
      </c>
      <c r="W137" s="36"/>
    </row>
    <row r="138" spans="1:23" ht="15.75" customHeight="1">
      <c r="A138" s="36"/>
      <c r="B138" s="36"/>
      <c r="C138" s="36" t="s">
        <v>158</v>
      </c>
      <c r="D138" s="36"/>
      <c r="E138" s="36"/>
      <c r="F138" s="63"/>
      <c r="G138" s="61"/>
      <c r="H138" s="36" t="s">
        <v>156</v>
      </c>
      <c r="I138" s="36"/>
      <c r="J138" s="36" t="s">
        <v>102</v>
      </c>
      <c r="K138" s="36"/>
      <c r="L138" s="36"/>
      <c r="M138" s="36" t="s">
        <v>159</v>
      </c>
      <c r="N138" s="60" t="e">
        <f ca="1">IF($L138='HIDE DROP DOWNS'!$E$2,'HIDE DROP DOWNS'!$E$2,IF($L138='HIDE DROP DOWNS'!$E$3,'HIDE DROP DOWNS'!$E$3,IF($L138='HIDE DROP DOWNS'!$E$4,'HIDE DROP DOWNS'!$E$4,_xludf.IFNA($L138*VLOOKUP($M138,'HIDE DROP DOWNS'!$O$2:$P$3,2,FALSE),""))))</f>
        <v>#NAME?</v>
      </c>
      <c r="O138" s="36" t="s">
        <v>102</v>
      </c>
      <c r="P138" s="36" t="s">
        <v>160</v>
      </c>
      <c r="Q138" s="36" t="s">
        <v>102</v>
      </c>
      <c r="R138" s="36" t="s">
        <v>103</v>
      </c>
      <c r="S138" s="36" t="s">
        <v>102</v>
      </c>
      <c r="T138" s="36" t="s">
        <v>103</v>
      </c>
      <c r="U138" s="36" t="s">
        <v>102</v>
      </c>
      <c r="V138" s="36" t="s">
        <v>103</v>
      </c>
      <c r="W138" s="36"/>
    </row>
    <row r="139" spans="1:23" ht="15.75" customHeight="1">
      <c r="A139" s="36"/>
      <c r="B139" s="36"/>
      <c r="C139" s="36" t="s">
        <v>158</v>
      </c>
      <c r="D139" s="36"/>
      <c r="E139" s="36"/>
      <c r="F139" s="63"/>
      <c r="G139" s="61"/>
      <c r="H139" s="36" t="s">
        <v>156</v>
      </c>
      <c r="I139" s="36"/>
      <c r="J139" s="36" t="s">
        <v>102</v>
      </c>
      <c r="K139" s="36"/>
      <c r="L139" s="36"/>
      <c r="M139" s="36" t="s">
        <v>159</v>
      </c>
      <c r="N139" s="60" t="e">
        <f ca="1">IF($L139='HIDE DROP DOWNS'!$E$2,'HIDE DROP DOWNS'!$E$2,IF($L139='HIDE DROP DOWNS'!$E$3,'HIDE DROP DOWNS'!$E$3,IF($L139='HIDE DROP DOWNS'!$E$4,'HIDE DROP DOWNS'!$E$4,_xludf.IFNA($L139*VLOOKUP($M139,'HIDE DROP DOWNS'!$O$2:$P$3,2,FALSE),""))))</f>
        <v>#NAME?</v>
      </c>
      <c r="O139" s="36" t="s">
        <v>102</v>
      </c>
      <c r="P139" s="36" t="s">
        <v>160</v>
      </c>
      <c r="Q139" s="36" t="s">
        <v>102</v>
      </c>
      <c r="R139" s="36" t="s">
        <v>103</v>
      </c>
      <c r="S139" s="36" t="s">
        <v>102</v>
      </c>
      <c r="T139" s="36" t="s">
        <v>103</v>
      </c>
      <c r="U139" s="36" t="s">
        <v>102</v>
      </c>
      <c r="V139" s="36" t="s">
        <v>103</v>
      </c>
      <c r="W139" s="36"/>
    </row>
    <row r="140" spans="1:23" ht="15.75" customHeight="1">
      <c r="A140" s="36"/>
      <c r="B140" s="36"/>
      <c r="C140" s="36" t="s">
        <v>158</v>
      </c>
      <c r="D140" s="36"/>
      <c r="E140" s="36"/>
      <c r="F140" s="63"/>
      <c r="G140" s="61"/>
      <c r="H140" s="36" t="s">
        <v>156</v>
      </c>
      <c r="I140" s="36"/>
      <c r="J140" s="36" t="s">
        <v>102</v>
      </c>
      <c r="K140" s="36"/>
      <c r="L140" s="36"/>
      <c r="M140" s="36" t="s">
        <v>159</v>
      </c>
      <c r="N140" s="60" t="e">
        <f ca="1">IF($L140='HIDE DROP DOWNS'!$E$2,'HIDE DROP DOWNS'!$E$2,IF($L140='HIDE DROP DOWNS'!$E$3,'HIDE DROP DOWNS'!$E$3,IF($L140='HIDE DROP DOWNS'!$E$4,'HIDE DROP DOWNS'!$E$4,_xludf.IFNA($L140*VLOOKUP($M140,'HIDE DROP DOWNS'!$O$2:$P$3,2,FALSE),""))))</f>
        <v>#NAME?</v>
      </c>
      <c r="O140" s="36" t="s">
        <v>102</v>
      </c>
      <c r="P140" s="36" t="s">
        <v>160</v>
      </c>
      <c r="Q140" s="36" t="s">
        <v>102</v>
      </c>
      <c r="R140" s="36" t="s">
        <v>103</v>
      </c>
      <c r="S140" s="36" t="s">
        <v>102</v>
      </c>
      <c r="T140" s="36" t="s">
        <v>103</v>
      </c>
      <c r="U140" s="36" t="s">
        <v>102</v>
      </c>
      <c r="V140" s="36" t="s">
        <v>103</v>
      </c>
      <c r="W140" s="36"/>
    </row>
    <row r="141" spans="1:23" ht="15.75" customHeight="1">
      <c r="A141" s="36"/>
      <c r="B141" s="36"/>
      <c r="C141" s="36" t="s">
        <v>158</v>
      </c>
      <c r="D141" s="36"/>
      <c r="E141" s="36"/>
      <c r="F141" s="63"/>
      <c r="G141" s="61"/>
      <c r="H141" s="36" t="s">
        <v>156</v>
      </c>
      <c r="I141" s="36"/>
      <c r="J141" s="36" t="s">
        <v>102</v>
      </c>
      <c r="K141" s="36"/>
      <c r="L141" s="36"/>
      <c r="M141" s="36" t="s">
        <v>159</v>
      </c>
      <c r="N141" s="60" t="e">
        <f ca="1">IF($L141='HIDE DROP DOWNS'!$E$2,'HIDE DROP DOWNS'!$E$2,IF($L141='HIDE DROP DOWNS'!$E$3,'HIDE DROP DOWNS'!$E$3,IF($L141='HIDE DROP DOWNS'!$E$4,'HIDE DROP DOWNS'!$E$4,_xludf.IFNA($L141*VLOOKUP($M141,'HIDE DROP DOWNS'!$O$2:$P$3,2,FALSE),""))))</f>
        <v>#NAME?</v>
      </c>
      <c r="O141" s="36" t="s">
        <v>102</v>
      </c>
      <c r="P141" s="36" t="s">
        <v>160</v>
      </c>
      <c r="Q141" s="36" t="s">
        <v>102</v>
      </c>
      <c r="R141" s="36" t="s">
        <v>103</v>
      </c>
      <c r="S141" s="36" t="s">
        <v>102</v>
      </c>
      <c r="T141" s="36" t="s">
        <v>103</v>
      </c>
      <c r="U141" s="36" t="s">
        <v>102</v>
      </c>
      <c r="V141" s="36" t="s">
        <v>103</v>
      </c>
      <c r="W141" s="36"/>
    </row>
    <row r="142" spans="1:23" ht="15.75" customHeight="1">
      <c r="A142" s="36"/>
      <c r="B142" s="36"/>
      <c r="C142" s="36" t="s">
        <v>158</v>
      </c>
      <c r="D142" s="36"/>
      <c r="E142" s="36"/>
      <c r="F142" s="63"/>
      <c r="G142" s="61"/>
      <c r="H142" s="36" t="s">
        <v>156</v>
      </c>
      <c r="I142" s="36"/>
      <c r="J142" s="36" t="s">
        <v>102</v>
      </c>
      <c r="K142" s="36"/>
      <c r="L142" s="36"/>
      <c r="M142" s="36" t="s">
        <v>159</v>
      </c>
      <c r="N142" s="60" t="e">
        <f ca="1">IF($L142='HIDE DROP DOWNS'!$E$2,'HIDE DROP DOWNS'!$E$2,IF($L142='HIDE DROP DOWNS'!$E$3,'HIDE DROP DOWNS'!$E$3,IF($L142='HIDE DROP DOWNS'!$E$4,'HIDE DROP DOWNS'!$E$4,_xludf.IFNA($L142*VLOOKUP($M142,'HIDE DROP DOWNS'!$O$2:$P$3,2,FALSE),""))))</f>
        <v>#NAME?</v>
      </c>
      <c r="O142" s="36" t="s">
        <v>102</v>
      </c>
      <c r="P142" s="36" t="s">
        <v>160</v>
      </c>
      <c r="Q142" s="36" t="s">
        <v>102</v>
      </c>
      <c r="R142" s="36" t="s">
        <v>103</v>
      </c>
      <c r="S142" s="36" t="s">
        <v>102</v>
      </c>
      <c r="T142" s="36" t="s">
        <v>103</v>
      </c>
      <c r="U142" s="36" t="s">
        <v>102</v>
      </c>
      <c r="V142" s="36" t="s">
        <v>103</v>
      </c>
      <c r="W142" s="36"/>
    </row>
    <row r="143" spans="1:23" ht="15.75" customHeight="1">
      <c r="A143" s="36"/>
      <c r="B143" s="36"/>
      <c r="C143" s="36" t="s">
        <v>158</v>
      </c>
      <c r="D143" s="36"/>
      <c r="E143" s="36"/>
      <c r="F143" s="63"/>
      <c r="G143" s="61"/>
      <c r="H143" s="36" t="s">
        <v>156</v>
      </c>
      <c r="I143" s="36"/>
      <c r="J143" s="36" t="s">
        <v>102</v>
      </c>
      <c r="K143" s="36"/>
      <c r="L143" s="36"/>
      <c r="M143" s="36" t="s">
        <v>159</v>
      </c>
      <c r="N143" s="60" t="e">
        <f ca="1">IF($L143='HIDE DROP DOWNS'!$E$2,'HIDE DROP DOWNS'!$E$2,IF($L143='HIDE DROP DOWNS'!$E$3,'HIDE DROP DOWNS'!$E$3,IF($L143='HIDE DROP DOWNS'!$E$4,'HIDE DROP DOWNS'!$E$4,_xludf.IFNA($L143*VLOOKUP($M143,'HIDE DROP DOWNS'!$O$2:$P$3,2,FALSE),""))))</f>
        <v>#NAME?</v>
      </c>
      <c r="O143" s="36" t="s">
        <v>102</v>
      </c>
      <c r="P143" s="36" t="s">
        <v>160</v>
      </c>
      <c r="Q143" s="36" t="s">
        <v>102</v>
      </c>
      <c r="R143" s="36" t="s">
        <v>103</v>
      </c>
      <c r="S143" s="36" t="s">
        <v>102</v>
      </c>
      <c r="T143" s="36" t="s">
        <v>103</v>
      </c>
      <c r="U143" s="36" t="s">
        <v>102</v>
      </c>
      <c r="V143" s="36" t="s">
        <v>103</v>
      </c>
      <c r="W143" s="36"/>
    </row>
    <row r="144" spans="1:23" ht="15.75" customHeight="1">
      <c r="A144" s="36"/>
      <c r="B144" s="36"/>
      <c r="C144" s="36" t="s">
        <v>158</v>
      </c>
      <c r="D144" s="36"/>
      <c r="E144" s="36"/>
      <c r="F144" s="63"/>
      <c r="G144" s="61"/>
      <c r="H144" s="36" t="s">
        <v>156</v>
      </c>
      <c r="I144" s="36"/>
      <c r="J144" s="36" t="s">
        <v>102</v>
      </c>
      <c r="K144" s="36"/>
      <c r="L144" s="36"/>
      <c r="M144" s="36" t="s">
        <v>159</v>
      </c>
      <c r="N144" s="60" t="e">
        <f ca="1">IF($L144='HIDE DROP DOWNS'!$E$2,'HIDE DROP DOWNS'!$E$2,IF($L144='HIDE DROP DOWNS'!$E$3,'HIDE DROP DOWNS'!$E$3,IF($L144='HIDE DROP DOWNS'!$E$4,'HIDE DROP DOWNS'!$E$4,_xludf.IFNA($L144*VLOOKUP($M144,'HIDE DROP DOWNS'!$O$2:$P$3,2,FALSE),""))))</f>
        <v>#NAME?</v>
      </c>
      <c r="O144" s="36" t="s">
        <v>102</v>
      </c>
      <c r="P144" s="36" t="s">
        <v>160</v>
      </c>
      <c r="Q144" s="36" t="s">
        <v>102</v>
      </c>
      <c r="R144" s="36" t="s">
        <v>103</v>
      </c>
      <c r="S144" s="36" t="s">
        <v>102</v>
      </c>
      <c r="T144" s="36" t="s">
        <v>103</v>
      </c>
      <c r="U144" s="36" t="s">
        <v>102</v>
      </c>
      <c r="V144" s="36" t="s">
        <v>103</v>
      </c>
      <c r="W144" s="36"/>
    </row>
    <row r="145" spans="1:23" ht="15.75" customHeight="1">
      <c r="A145" s="36"/>
      <c r="B145" s="36"/>
      <c r="C145" s="36" t="s">
        <v>158</v>
      </c>
      <c r="D145" s="36"/>
      <c r="E145" s="36"/>
      <c r="F145" s="63"/>
      <c r="G145" s="61"/>
      <c r="H145" s="36" t="s">
        <v>156</v>
      </c>
      <c r="I145" s="36"/>
      <c r="J145" s="36" t="s">
        <v>102</v>
      </c>
      <c r="K145" s="36"/>
      <c r="L145" s="36"/>
      <c r="M145" s="36" t="s">
        <v>159</v>
      </c>
      <c r="N145" s="60" t="e">
        <f ca="1">IF($L145='HIDE DROP DOWNS'!$E$2,'HIDE DROP DOWNS'!$E$2,IF($L145='HIDE DROP DOWNS'!$E$3,'HIDE DROP DOWNS'!$E$3,IF($L145='HIDE DROP DOWNS'!$E$4,'HIDE DROP DOWNS'!$E$4,_xludf.IFNA($L145*VLOOKUP($M145,'HIDE DROP DOWNS'!$O$2:$P$3,2,FALSE),""))))</f>
        <v>#NAME?</v>
      </c>
      <c r="O145" s="36" t="s">
        <v>102</v>
      </c>
      <c r="P145" s="36" t="s">
        <v>160</v>
      </c>
      <c r="Q145" s="36" t="s">
        <v>102</v>
      </c>
      <c r="R145" s="36" t="s">
        <v>103</v>
      </c>
      <c r="S145" s="36" t="s">
        <v>102</v>
      </c>
      <c r="T145" s="36" t="s">
        <v>103</v>
      </c>
      <c r="U145" s="36" t="s">
        <v>102</v>
      </c>
      <c r="V145" s="36" t="s">
        <v>103</v>
      </c>
      <c r="W145" s="36"/>
    </row>
    <row r="146" spans="1:23" ht="15.75" customHeight="1">
      <c r="A146" s="36"/>
      <c r="B146" s="36"/>
      <c r="C146" s="36" t="s">
        <v>158</v>
      </c>
      <c r="D146" s="36"/>
      <c r="E146" s="36"/>
      <c r="F146" s="63"/>
      <c r="G146" s="61"/>
      <c r="H146" s="36" t="s">
        <v>156</v>
      </c>
      <c r="I146" s="36"/>
      <c r="J146" s="36" t="s">
        <v>102</v>
      </c>
      <c r="K146" s="36"/>
      <c r="L146" s="36"/>
      <c r="M146" s="36" t="s">
        <v>159</v>
      </c>
      <c r="N146" s="60" t="e">
        <f ca="1">IF($L146='HIDE DROP DOWNS'!$E$2,'HIDE DROP DOWNS'!$E$2,IF($L146='HIDE DROP DOWNS'!$E$3,'HIDE DROP DOWNS'!$E$3,IF($L146='HIDE DROP DOWNS'!$E$4,'HIDE DROP DOWNS'!$E$4,_xludf.IFNA($L146*VLOOKUP($M146,'HIDE DROP DOWNS'!$O$2:$P$3,2,FALSE),""))))</f>
        <v>#NAME?</v>
      </c>
      <c r="O146" s="36" t="s">
        <v>102</v>
      </c>
      <c r="P146" s="36" t="s">
        <v>160</v>
      </c>
      <c r="Q146" s="36" t="s">
        <v>102</v>
      </c>
      <c r="R146" s="36" t="s">
        <v>103</v>
      </c>
      <c r="S146" s="36" t="s">
        <v>102</v>
      </c>
      <c r="T146" s="36" t="s">
        <v>103</v>
      </c>
      <c r="U146" s="36" t="s">
        <v>102</v>
      </c>
      <c r="V146" s="36" t="s">
        <v>103</v>
      </c>
      <c r="W146" s="36"/>
    </row>
    <row r="147" spans="1:23" ht="15.75" customHeight="1">
      <c r="A147" s="36"/>
      <c r="B147" s="36"/>
      <c r="C147" s="36" t="s">
        <v>158</v>
      </c>
      <c r="D147" s="36"/>
      <c r="E147" s="36"/>
      <c r="F147" s="63"/>
      <c r="G147" s="61"/>
      <c r="H147" s="36" t="s">
        <v>156</v>
      </c>
      <c r="I147" s="36"/>
      <c r="J147" s="36" t="s">
        <v>102</v>
      </c>
      <c r="K147" s="36"/>
      <c r="L147" s="36"/>
      <c r="M147" s="36" t="s">
        <v>159</v>
      </c>
      <c r="N147" s="60" t="e">
        <f ca="1">IF($L147='HIDE DROP DOWNS'!$E$2,'HIDE DROP DOWNS'!$E$2,IF($L147='HIDE DROP DOWNS'!$E$3,'HIDE DROP DOWNS'!$E$3,IF($L147='HIDE DROP DOWNS'!$E$4,'HIDE DROP DOWNS'!$E$4,_xludf.IFNA($L147*VLOOKUP($M147,'HIDE DROP DOWNS'!$O$2:$P$3,2,FALSE),""))))</f>
        <v>#NAME?</v>
      </c>
      <c r="O147" s="36" t="s">
        <v>102</v>
      </c>
      <c r="P147" s="36" t="s">
        <v>160</v>
      </c>
      <c r="Q147" s="36" t="s">
        <v>102</v>
      </c>
      <c r="R147" s="36" t="s">
        <v>103</v>
      </c>
      <c r="S147" s="36" t="s">
        <v>102</v>
      </c>
      <c r="T147" s="36" t="s">
        <v>103</v>
      </c>
      <c r="U147" s="36" t="s">
        <v>102</v>
      </c>
      <c r="V147" s="36" t="s">
        <v>103</v>
      </c>
      <c r="W147" s="36"/>
    </row>
    <row r="148" spans="1:23" ht="15.75" customHeight="1">
      <c r="A148" s="36"/>
      <c r="B148" s="36"/>
      <c r="C148" s="36" t="s">
        <v>158</v>
      </c>
      <c r="D148" s="36"/>
      <c r="E148" s="36"/>
      <c r="F148" s="63"/>
      <c r="G148" s="61"/>
      <c r="H148" s="36" t="s">
        <v>156</v>
      </c>
      <c r="I148" s="36"/>
      <c r="J148" s="36" t="s">
        <v>102</v>
      </c>
      <c r="K148" s="36"/>
      <c r="L148" s="36"/>
      <c r="M148" s="36" t="s">
        <v>159</v>
      </c>
      <c r="N148" s="60" t="e">
        <f ca="1">IF($L148='HIDE DROP DOWNS'!$E$2,'HIDE DROP DOWNS'!$E$2,IF($L148='HIDE DROP DOWNS'!$E$3,'HIDE DROP DOWNS'!$E$3,IF($L148='HIDE DROP DOWNS'!$E$4,'HIDE DROP DOWNS'!$E$4,_xludf.IFNA($L148*VLOOKUP($M148,'HIDE DROP DOWNS'!$O$2:$P$3,2,FALSE),""))))</f>
        <v>#NAME?</v>
      </c>
      <c r="O148" s="36" t="s">
        <v>102</v>
      </c>
      <c r="P148" s="36" t="s">
        <v>160</v>
      </c>
      <c r="Q148" s="36" t="s">
        <v>102</v>
      </c>
      <c r="R148" s="36" t="s">
        <v>103</v>
      </c>
      <c r="S148" s="36" t="s">
        <v>102</v>
      </c>
      <c r="T148" s="36" t="s">
        <v>103</v>
      </c>
      <c r="U148" s="36" t="s">
        <v>102</v>
      </c>
      <c r="V148" s="36" t="s">
        <v>103</v>
      </c>
      <c r="W148" s="36"/>
    </row>
    <row r="149" spans="1:23" ht="15.75" customHeight="1">
      <c r="A149" s="36"/>
      <c r="B149" s="36"/>
      <c r="C149" s="36" t="s">
        <v>158</v>
      </c>
      <c r="D149" s="36"/>
      <c r="E149" s="36"/>
      <c r="F149" s="63"/>
      <c r="G149" s="61"/>
      <c r="H149" s="36" t="s">
        <v>156</v>
      </c>
      <c r="I149" s="36"/>
      <c r="J149" s="36" t="s">
        <v>102</v>
      </c>
      <c r="K149" s="36"/>
      <c r="L149" s="36"/>
      <c r="M149" s="36" t="s">
        <v>159</v>
      </c>
      <c r="N149" s="60" t="e">
        <f ca="1">IF($L149='HIDE DROP DOWNS'!$E$2,'HIDE DROP DOWNS'!$E$2,IF($L149='HIDE DROP DOWNS'!$E$3,'HIDE DROP DOWNS'!$E$3,IF($L149='HIDE DROP DOWNS'!$E$4,'HIDE DROP DOWNS'!$E$4,_xludf.IFNA($L149*VLOOKUP($M149,'HIDE DROP DOWNS'!$O$2:$P$3,2,FALSE),""))))</f>
        <v>#NAME?</v>
      </c>
      <c r="O149" s="36" t="s">
        <v>102</v>
      </c>
      <c r="P149" s="36" t="s">
        <v>160</v>
      </c>
      <c r="Q149" s="36" t="s">
        <v>102</v>
      </c>
      <c r="R149" s="36" t="s">
        <v>103</v>
      </c>
      <c r="S149" s="36" t="s">
        <v>102</v>
      </c>
      <c r="T149" s="36" t="s">
        <v>103</v>
      </c>
      <c r="U149" s="36" t="s">
        <v>102</v>
      </c>
      <c r="V149" s="36" t="s">
        <v>103</v>
      </c>
      <c r="W149" s="36"/>
    </row>
    <row r="150" spans="1:23" ht="15.75" customHeight="1">
      <c r="A150" s="36"/>
      <c r="B150" s="36"/>
      <c r="C150" s="36" t="s">
        <v>158</v>
      </c>
      <c r="D150" s="36"/>
      <c r="E150" s="36"/>
      <c r="F150" s="63"/>
      <c r="G150" s="61"/>
      <c r="H150" s="36" t="s">
        <v>156</v>
      </c>
      <c r="I150" s="36"/>
      <c r="J150" s="36" t="s">
        <v>102</v>
      </c>
      <c r="K150" s="36"/>
      <c r="L150" s="36"/>
      <c r="M150" s="36" t="s">
        <v>159</v>
      </c>
      <c r="N150" s="60" t="e">
        <f ca="1">IF($L150='HIDE DROP DOWNS'!$E$2,'HIDE DROP DOWNS'!$E$2,IF($L150='HIDE DROP DOWNS'!$E$3,'HIDE DROP DOWNS'!$E$3,IF($L150='HIDE DROP DOWNS'!$E$4,'HIDE DROP DOWNS'!$E$4,_xludf.IFNA($L150*VLOOKUP($M150,'HIDE DROP DOWNS'!$O$2:$P$3,2,FALSE),""))))</f>
        <v>#NAME?</v>
      </c>
      <c r="O150" s="36" t="s">
        <v>102</v>
      </c>
      <c r="P150" s="36" t="s">
        <v>160</v>
      </c>
      <c r="Q150" s="36" t="s">
        <v>102</v>
      </c>
      <c r="R150" s="36" t="s">
        <v>103</v>
      </c>
      <c r="S150" s="36" t="s">
        <v>102</v>
      </c>
      <c r="T150" s="36" t="s">
        <v>103</v>
      </c>
      <c r="U150" s="36" t="s">
        <v>102</v>
      </c>
      <c r="V150" s="36" t="s">
        <v>103</v>
      </c>
      <c r="W150" s="36"/>
    </row>
    <row r="151" spans="1:23" ht="15.75" customHeight="1">
      <c r="A151" s="36"/>
      <c r="B151" s="36"/>
      <c r="C151" s="36" t="s">
        <v>158</v>
      </c>
      <c r="D151" s="36"/>
      <c r="E151" s="36"/>
      <c r="F151" s="63"/>
      <c r="G151" s="61"/>
      <c r="H151" s="36" t="s">
        <v>156</v>
      </c>
      <c r="I151" s="36"/>
      <c r="J151" s="36" t="s">
        <v>102</v>
      </c>
      <c r="K151" s="36"/>
      <c r="L151" s="36"/>
      <c r="M151" s="36" t="s">
        <v>159</v>
      </c>
      <c r="N151" s="60" t="e">
        <f ca="1">IF($L151='HIDE DROP DOWNS'!$E$2,'HIDE DROP DOWNS'!$E$2,IF($L151='HIDE DROP DOWNS'!$E$3,'HIDE DROP DOWNS'!$E$3,IF($L151='HIDE DROP DOWNS'!$E$4,'HIDE DROP DOWNS'!$E$4,_xludf.IFNA($L151*VLOOKUP($M151,'HIDE DROP DOWNS'!$O$2:$P$3,2,FALSE),""))))</f>
        <v>#NAME?</v>
      </c>
      <c r="O151" s="36" t="s">
        <v>102</v>
      </c>
      <c r="P151" s="36" t="s">
        <v>160</v>
      </c>
      <c r="Q151" s="36" t="s">
        <v>102</v>
      </c>
      <c r="R151" s="36" t="s">
        <v>103</v>
      </c>
      <c r="S151" s="36" t="s">
        <v>102</v>
      </c>
      <c r="T151" s="36" t="s">
        <v>103</v>
      </c>
      <c r="U151" s="36" t="s">
        <v>102</v>
      </c>
      <c r="V151" s="36" t="s">
        <v>103</v>
      </c>
      <c r="W151" s="36"/>
    </row>
    <row r="152" spans="1:23" ht="15.75" customHeight="1">
      <c r="A152" s="36"/>
      <c r="B152" s="36"/>
      <c r="C152" s="36" t="s">
        <v>158</v>
      </c>
      <c r="D152" s="36"/>
      <c r="E152" s="36"/>
      <c r="F152" s="63"/>
      <c r="G152" s="61"/>
      <c r="H152" s="36" t="s">
        <v>156</v>
      </c>
      <c r="I152" s="36"/>
      <c r="J152" s="36" t="s">
        <v>102</v>
      </c>
      <c r="K152" s="36"/>
      <c r="L152" s="36"/>
      <c r="M152" s="36" t="s">
        <v>159</v>
      </c>
      <c r="N152" s="60" t="e">
        <f ca="1">IF($L152='HIDE DROP DOWNS'!$E$2,'HIDE DROP DOWNS'!$E$2,IF($L152='HIDE DROP DOWNS'!$E$3,'HIDE DROP DOWNS'!$E$3,IF($L152='HIDE DROP DOWNS'!$E$4,'HIDE DROP DOWNS'!$E$4,_xludf.IFNA($L152*VLOOKUP($M152,'HIDE DROP DOWNS'!$O$2:$P$3,2,FALSE),""))))</f>
        <v>#NAME?</v>
      </c>
      <c r="O152" s="36" t="s">
        <v>102</v>
      </c>
      <c r="P152" s="36" t="s">
        <v>160</v>
      </c>
      <c r="Q152" s="36" t="s">
        <v>102</v>
      </c>
      <c r="R152" s="36" t="s">
        <v>103</v>
      </c>
      <c r="S152" s="36" t="s">
        <v>102</v>
      </c>
      <c r="T152" s="36" t="s">
        <v>103</v>
      </c>
      <c r="U152" s="36" t="s">
        <v>102</v>
      </c>
      <c r="V152" s="36" t="s">
        <v>103</v>
      </c>
      <c r="W152" s="36"/>
    </row>
    <row r="153" spans="1:23" ht="15.75" customHeight="1">
      <c r="A153" s="36"/>
      <c r="B153" s="36"/>
      <c r="C153" s="36" t="s">
        <v>158</v>
      </c>
      <c r="D153" s="36"/>
      <c r="E153" s="36"/>
      <c r="F153" s="63"/>
      <c r="G153" s="61"/>
      <c r="H153" s="36" t="s">
        <v>156</v>
      </c>
      <c r="I153" s="36"/>
      <c r="J153" s="36" t="s">
        <v>102</v>
      </c>
      <c r="K153" s="36"/>
      <c r="L153" s="36"/>
      <c r="M153" s="36" t="s">
        <v>159</v>
      </c>
      <c r="N153" s="60" t="e">
        <f ca="1">IF($L153='HIDE DROP DOWNS'!$E$2,'HIDE DROP DOWNS'!$E$2,IF($L153='HIDE DROP DOWNS'!$E$3,'HIDE DROP DOWNS'!$E$3,IF($L153='HIDE DROP DOWNS'!$E$4,'HIDE DROP DOWNS'!$E$4,_xludf.IFNA($L153*VLOOKUP($M153,'HIDE DROP DOWNS'!$O$2:$P$3,2,FALSE),""))))</f>
        <v>#NAME?</v>
      </c>
      <c r="O153" s="36" t="s">
        <v>102</v>
      </c>
      <c r="P153" s="36" t="s">
        <v>160</v>
      </c>
      <c r="Q153" s="36" t="s">
        <v>102</v>
      </c>
      <c r="R153" s="36" t="s">
        <v>103</v>
      </c>
      <c r="S153" s="36" t="s">
        <v>102</v>
      </c>
      <c r="T153" s="36" t="s">
        <v>103</v>
      </c>
      <c r="U153" s="36" t="s">
        <v>102</v>
      </c>
      <c r="V153" s="36" t="s">
        <v>103</v>
      </c>
      <c r="W153" s="36"/>
    </row>
    <row r="154" spans="1:23" ht="15.75" customHeight="1">
      <c r="A154" s="36"/>
      <c r="B154" s="36"/>
      <c r="C154" s="36" t="s">
        <v>158</v>
      </c>
      <c r="D154" s="36"/>
      <c r="E154" s="36"/>
      <c r="F154" s="63"/>
      <c r="G154" s="61"/>
      <c r="H154" s="36" t="s">
        <v>156</v>
      </c>
      <c r="I154" s="36"/>
      <c r="J154" s="36" t="s">
        <v>102</v>
      </c>
      <c r="K154" s="36"/>
      <c r="L154" s="36"/>
      <c r="M154" s="36" t="s">
        <v>159</v>
      </c>
      <c r="N154" s="60" t="e">
        <f ca="1">IF($L154='HIDE DROP DOWNS'!$E$2,'HIDE DROP DOWNS'!$E$2,IF($L154='HIDE DROP DOWNS'!$E$3,'HIDE DROP DOWNS'!$E$3,IF($L154='HIDE DROP DOWNS'!$E$4,'HIDE DROP DOWNS'!$E$4,_xludf.IFNA($L154*VLOOKUP($M154,'HIDE DROP DOWNS'!$O$2:$P$3,2,FALSE),""))))</f>
        <v>#NAME?</v>
      </c>
      <c r="O154" s="36" t="s">
        <v>102</v>
      </c>
      <c r="P154" s="36" t="s">
        <v>160</v>
      </c>
      <c r="Q154" s="36" t="s">
        <v>102</v>
      </c>
      <c r="R154" s="36" t="s">
        <v>103</v>
      </c>
      <c r="S154" s="36" t="s">
        <v>102</v>
      </c>
      <c r="T154" s="36" t="s">
        <v>103</v>
      </c>
      <c r="U154" s="36" t="s">
        <v>102</v>
      </c>
      <c r="V154" s="36" t="s">
        <v>103</v>
      </c>
      <c r="W154" s="36"/>
    </row>
    <row r="155" spans="1:23" ht="15.75" customHeight="1">
      <c r="A155" s="36"/>
      <c r="B155" s="36"/>
      <c r="C155" s="36" t="s">
        <v>158</v>
      </c>
      <c r="D155" s="36"/>
      <c r="E155" s="36"/>
      <c r="F155" s="63"/>
      <c r="G155" s="61"/>
      <c r="H155" s="36" t="s">
        <v>156</v>
      </c>
      <c r="I155" s="36"/>
      <c r="J155" s="36" t="s">
        <v>102</v>
      </c>
      <c r="K155" s="36"/>
      <c r="L155" s="36"/>
      <c r="M155" s="36" t="s">
        <v>159</v>
      </c>
      <c r="N155" s="60" t="e">
        <f ca="1">IF($L155='HIDE DROP DOWNS'!$E$2,'HIDE DROP DOWNS'!$E$2,IF($L155='HIDE DROP DOWNS'!$E$3,'HIDE DROP DOWNS'!$E$3,IF($L155='HIDE DROP DOWNS'!$E$4,'HIDE DROP DOWNS'!$E$4,_xludf.IFNA($L155*VLOOKUP($M155,'HIDE DROP DOWNS'!$O$2:$P$3,2,FALSE),""))))</f>
        <v>#NAME?</v>
      </c>
      <c r="O155" s="36" t="s">
        <v>102</v>
      </c>
      <c r="P155" s="36" t="s">
        <v>160</v>
      </c>
      <c r="Q155" s="36" t="s">
        <v>102</v>
      </c>
      <c r="R155" s="36" t="s">
        <v>103</v>
      </c>
      <c r="S155" s="36" t="s">
        <v>102</v>
      </c>
      <c r="T155" s="36" t="s">
        <v>103</v>
      </c>
      <c r="U155" s="36" t="s">
        <v>102</v>
      </c>
      <c r="V155" s="36" t="s">
        <v>103</v>
      </c>
      <c r="W155" s="36"/>
    </row>
    <row r="156" spans="1:23" ht="15.75" customHeight="1">
      <c r="A156" s="36"/>
      <c r="B156" s="36"/>
      <c r="C156" s="36" t="s">
        <v>158</v>
      </c>
      <c r="D156" s="36"/>
      <c r="E156" s="36"/>
      <c r="F156" s="63"/>
      <c r="G156" s="61"/>
      <c r="H156" s="36" t="s">
        <v>156</v>
      </c>
      <c r="I156" s="36"/>
      <c r="J156" s="36" t="s">
        <v>102</v>
      </c>
      <c r="K156" s="36"/>
      <c r="L156" s="36"/>
      <c r="M156" s="36" t="s">
        <v>159</v>
      </c>
      <c r="N156" s="60" t="e">
        <f ca="1">IF($L156='HIDE DROP DOWNS'!$E$2,'HIDE DROP DOWNS'!$E$2,IF($L156='HIDE DROP DOWNS'!$E$3,'HIDE DROP DOWNS'!$E$3,IF($L156='HIDE DROP DOWNS'!$E$4,'HIDE DROP DOWNS'!$E$4,_xludf.IFNA($L156*VLOOKUP($M156,'HIDE DROP DOWNS'!$O$2:$P$3,2,FALSE),""))))</f>
        <v>#NAME?</v>
      </c>
      <c r="O156" s="36" t="s">
        <v>102</v>
      </c>
      <c r="P156" s="36" t="s">
        <v>160</v>
      </c>
      <c r="Q156" s="36" t="s">
        <v>102</v>
      </c>
      <c r="R156" s="36" t="s">
        <v>103</v>
      </c>
      <c r="S156" s="36" t="s">
        <v>102</v>
      </c>
      <c r="T156" s="36" t="s">
        <v>103</v>
      </c>
      <c r="U156" s="36" t="s">
        <v>102</v>
      </c>
      <c r="V156" s="36" t="s">
        <v>103</v>
      </c>
      <c r="W156" s="36"/>
    </row>
    <row r="157" spans="1:23" ht="15.75" customHeight="1">
      <c r="A157" s="36"/>
      <c r="B157" s="36"/>
      <c r="C157" s="36" t="s">
        <v>158</v>
      </c>
      <c r="D157" s="36"/>
      <c r="E157" s="36"/>
      <c r="F157" s="63"/>
      <c r="G157" s="61"/>
      <c r="H157" s="36" t="s">
        <v>156</v>
      </c>
      <c r="I157" s="36"/>
      <c r="J157" s="36" t="s">
        <v>102</v>
      </c>
      <c r="K157" s="36"/>
      <c r="L157" s="36"/>
      <c r="M157" s="36" t="s">
        <v>159</v>
      </c>
      <c r="N157" s="60" t="e">
        <f ca="1">IF($L157='HIDE DROP DOWNS'!$E$2,'HIDE DROP DOWNS'!$E$2,IF($L157='HIDE DROP DOWNS'!$E$3,'HIDE DROP DOWNS'!$E$3,IF($L157='HIDE DROP DOWNS'!$E$4,'HIDE DROP DOWNS'!$E$4,_xludf.IFNA($L157*VLOOKUP($M157,'HIDE DROP DOWNS'!$O$2:$P$3,2,FALSE),""))))</f>
        <v>#NAME?</v>
      </c>
      <c r="O157" s="36" t="s">
        <v>102</v>
      </c>
      <c r="P157" s="36" t="s">
        <v>160</v>
      </c>
      <c r="Q157" s="36" t="s">
        <v>102</v>
      </c>
      <c r="R157" s="36" t="s">
        <v>103</v>
      </c>
      <c r="S157" s="36" t="s">
        <v>102</v>
      </c>
      <c r="T157" s="36" t="s">
        <v>103</v>
      </c>
      <c r="U157" s="36" t="s">
        <v>102</v>
      </c>
      <c r="V157" s="36" t="s">
        <v>103</v>
      </c>
      <c r="W157" s="36"/>
    </row>
    <row r="158" spans="1:23" ht="15.75" customHeight="1">
      <c r="A158" s="36"/>
      <c r="B158" s="36"/>
      <c r="C158" s="36" t="s">
        <v>158</v>
      </c>
      <c r="D158" s="36"/>
      <c r="E158" s="36"/>
      <c r="F158" s="63"/>
      <c r="G158" s="61"/>
      <c r="H158" s="36" t="s">
        <v>156</v>
      </c>
      <c r="I158" s="36"/>
      <c r="J158" s="36" t="s">
        <v>102</v>
      </c>
      <c r="K158" s="36"/>
      <c r="L158" s="36"/>
      <c r="M158" s="36" t="s">
        <v>159</v>
      </c>
      <c r="N158" s="60" t="e">
        <f ca="1">IF($L158='HIDE DROP DOWNS'!$E$2,'HIDE DROP DOWNS'!$E$2,IF($L158='HIDE DROP DOWNS'!$E$3,'HIDE DROP DOWNS'!$E$3,IF($L158='HIDE DROP DOWNS'!$E$4,'HIDE DROP DOWNS'!$E$4,_xludf.IFNA($L158*VLOOKUP($M158,'HIDE DROP DOWNS'!$O$2:$P$3,2,FALSE),""))))</f>
        <v>#NAME?</v>
      </c>
      <c r="O158" s="36" t="s">
        <v>102</v>
      </c>
      <c r="P158" s="36" t="s">
        <v>160</v>
      </c>
      <c r="Q158" s="36" t="s">
        <v>102</v>
      </c>
      <c r="R158" s="36" t="s">
        <v>103</v>
      </c>
      <c r="S158" s="36" t="s">
        <v>102</v>
      </c>
      <c r="T158" s="36" t="s">
        <v>103</v>
      </c>
      <c r="U158" s="36" t="s">
        <v>102</v>
      </c>
      <c r="V158" s="36" t="s">
        <v>103</v>
      </c>
      <c r="W158" s="36"/>
    </row>
    <row r="159" spans="1:23" ht="15.75" customHeight="1">
      <c r="A159" s="36"/>
      <c r="B159" s="36"/>
      <c r="C159" s="36" t="s">
        <v>158</v>
      </c>
      <c r="D159" s="36"/>
      <c r="E159" s="36"/>
      <c r="F159" s="63"/>
      <c r="G159" s="61"/>
      <c r="H159" s="36" t="s">
        <v>156</v>
      </c>
      <c r="I159" s="36"/>
      <c r="J159" s="36" t="s">
        <v>102</v>
      </c>
      <c r="K159" s="36"/>
      <c r="L159" s="36"/>
      <c r="M159" s="36" t="s">
        <v>159</v>
      </c>
      <c r="N159" s="60" t="e">
        <f ca="1">IF($L159='HIDE DROP DOWNS'!$E$2,'HIDE DROP DOWNS'!$E$2,IF($L159='HIDE DROP DOWNS'!$E$3,'HIDE DROP DOWNS'!$E$3,IF($L159='HIDE DROP DOWNS'!$E$4,'HIDE DROP DOWNS'!$E$4,_xludf.IFNA($L159*VLOOKUP($M159,'HIDE DROP DOWNS'!$O$2:$P$3,2,FALSE),""))))</f>
        <v>#NAME?</v>
      </c>
      <c r="O159" s="36" t="s">
        <v>102</v>
      </c>
      <c r="P159" s="36" t="s">
        <v>160</v>
      </c>
      <c r="Q159" s="36" t="s">
        <v>102</v>
      </c>
      <c r="R159" s="36" t="s">
        <v>103</v>
      </c>
      <c r="S159" s="36" t="s">
        <v>102</v>
      </c>
      <c r="T159" s="36" t="s">
        <v>103</v>
      </c>
      <c r="U159" s="36" t="s">
        <v>102</v>
      </c>
      <c r="V159" s="36" t="s">
        <v>103</v>
      </c>
      <c r="W159" s="36"/>
    </row>
    <row r="160" spans="1:23" ht="15.75" customHeight="1">
      <c r="A160" s="36"/>
      <c r="B160" s="36"/>
      <c r="C160" s="36" t="s">
        <v>158</v>
      </c>
      <c r="D160" s="36"/>
      <c r="E160" s="36"/>
      <c r="F160" s="63"/>
      <c r="G160" s="61"/>
      <c r="H160" s="36" t="s">
        <v>156</v>
      </c>
      <c r="I160" s="36"/>
      <c r="J160" s="36" t="s">
        <v>102</v>
      </c>
      <c r="K160" s="36"/>
      <c r="L160" s="36"/>
      <c r="M160" s="36" t="s">
        <v>159</v>
      </c>
      <c r="N160" s="60" t="e">
        <f ca="1">IF($L160='HIDE DROP DOWNS'!$E$2,'HIDE DROP DOWNS'!$E$2,IF($L160='HIDE DROP DOWNS'!$E$3,'HIDE DROP DOWNS'!$E$3,IF($L160='HIDE DROP DOWNS'!$E$4,'HIDE DROP DOWNS'!$E$4,_xludf.IFNA($L160*VLOOKUP($M160,'HIDE DROP DOWNS'!$O$2:$P$3,2,FALSE),""))))</f>
        <v>#NAME?</v>
      </c>
      <c r="O160" s="36" t="s">
        <v>102</v>
      </c>
      <c r="P160" s="36" t="s">
        <v>160</v>
      </c>
      <c r="Q160" s="36" t="s">
        <v>102</v>
      </c>
      <c r="R160" s="36" t="s">
        <v>103</v>
      </c>
      <c r="S160" s="36" t="s">
        <v>102</v>
      </c>
      <c r="T160" s="36" t="s">
        <v>103</v>
      </c>
      <c r="U160" s="36" t="s">
        <v>102</v>
      </c>
      <c r="V160" s="36" t="s">
        <v>103</v>
      </c>
      <c r="W160" s="36"/>
    </row>
    <row r="161" spans="1:23" ht="15.75" customHeight="1">
      <c r="A161" s="36"/>
      <c r="B161" s="36"/>
      <c r="C161" s="36" t="s">
        <v>158</v>
      </c>
      <c r="D161" s="36"/>
      <c r="E161" s="36"/>
      <c r="F161" s="63"/>
      <c r="G161" s="61"/>
      <c r="H161" s="36" t="s">
        <v>156</v>
      </c>
      <c r="I161" s="36"/>
      <c r="J161" s="36" t="s">
        <v>102</v>
      </c>
      <c r="K161" s="36"/>
      <c r="L161" s="36"/>
      <c r="M161" s="36" t="s">
        <v>159</v>
      </c>
      <c r="N161" s="60" t="e">
        <f ca="1">IF($L161='HIDE DROP DOWNS'!$E$2,'HIDE DROP DOWNS'!$E$2,IF($L161='HIDE DROP DOWNS'!$E$3,'HIDE DROP DOWNS'!$E$3,IF($L161='HIDE DROP DOWNS'!$E$4,'HIDE DROP DOWNS'!$E$4,_xludf.IFNA($L161*VLOOKUP($M161,'HIDE DROP DOWNS'!$O$2:$P$3,2,FALSE),""))))</f>
        <v>#NAME?</v>
      </c>
      <c r="O161" s="36" t="s">
        <v>102</v>
      </c>
      <c r="P161" s="36" t="s">
        <v>160</v>
      </c>
      <c r="Q161" s="36" t="s">
        <v>102</v>
      </c>
      <c r="R161" s="36" t="s">
        <v>103</v>
      </c>
      <c r="S161" s="36" t="s">
        <v>102</v>
      </c>
      <c r="T161" s="36" t="s">
        <v>103</v>
      </c>
      <c r="U161" s="36" t="s">
        <v>102</v>
      </c>
      <c r="V161" s="36" t="s">
        <v>103</v>
      </c>
      <c r="W161" s="36"/>
    </row>
    <row r="162" spans="1:23" ht="15.75" customHeight="1">
      <c r="A162" s="36"/>
      <c r="B162" s="36"/>
      <c r="C162" s="36" t="s">
        <v>158</v>
      </c>
      <c r="D162" s="36"/>
      <c r="E162" s="36"/>
      <c r="F162" s="63"/>
      <c r="G162" s="61"/>
      <c r="H162" s="36" t="s">
        <v>156</v>
      </c>
      <c r="I162" s="36"/>
      <c r="J162" s="36" t="s">
        <v>102</v>
      </c>
      <c r="K162" s="36"/>
      <c r="L162" s="36"/>
      <c r="M162" s="36" t="s">
        <v>159</v>
      </c>
      <c r="N162" s="60" t="e">
        <f ca="1">IF($L162='HIDE DROP DOWNS'!$E$2,'HIDE DROP DOWNS'!$E$2,IF($L162='HIDE DROP DOWNS'!$E$3,'HIDE DROP DOWNS'!$E$3,IF($L162='HIDE DROP DOWNS'!$E$4,'HIDE DROP DOWNS'!$E$4,_xludf.IFNA($L162*VLOOKUP($M162,'HIDE DROP DOWNS'!$O$2:$P$3,2,FALSE),""))))</f>
        <v>#NAME?</v>
      </c>
      <c r="O162" s="36" t="s">
        <v>102</v>
      </c>
      <c r="P162" s="36" t="s">
        <v>160</v>
      </c>
      <c r="Q162" s="36" t="s">
        <v>102</v>
      </c>
      <c r="R162" s="36" t="s">
        <v>103</v>
      </c>
      <c r="S162" s="36" t="s">
        <v>102</v>
      </c>
      <c r="T162" s="36" t="s">
        <v>103</v>
      </c>
      <c r="U162" s="36" t="s">
        <v>102</v>
      </c>
      <c r="V162" s="36" t="s">
        <v>103</v>
      </c>
      <c r="W162" s="36"/>
    </row>
    <row r="163" spans="1:23" ht="15.75" customHeight="1">
      <c r="A163" s="36"/>
      <c r="B163" s="36"/>
      <c r="C163" s="36" t="s">
        <v>158</v>
      </c>
      <c r="D163" s="36"/>
      <c r="E163" s="36"/>
      <c r="F163" s="63"/>
      <c r="G163" s="61"/>
      <c r="H163" s="36" t="s">
        <v>156</v>
      </c>
      <c r="I163" s="36"/>
      <c r="J163" s="36" t="s">
        <v>102</v>
      </c>
      <c r="K163" s="36"/>
      <c r="L163" s="36"/>
      <c r="M163" s="36" t="s">
        <v>159</v>
      </c>
      <c r="N163" s="60" t="e">
        <f ca="1">IF($L163='HIDE DROP DOWNS'!$E$2,'HIDE DROP DOWNS'!$E$2,IF($L163='HIDE DROP DOWNS'!$E$3,'HIDE DROP DOWNS'!$E$3,IF($L163='HIDE DROP DOWNS'!$E$4,'HIDE DROP DOWNS'!$E$4,_xludf.IFNA($L163*VLOOKUP($M163,'HIDE DROP DOWNS'!$O$2:$P$3,2,FALSE),""))))</f>
        <v>#NAME?</v>
      </c>
      <c r="O163" s="36" t="s">
        <v>102</v>
      </c>
      <c r="P163" s="36" t="s">
        <v>160</v>
      </c>
      <c r="Q163" s="36" t="s">
        <v>102</v>
      </c>
      <c r="R163" s="36" t="s">
        <v>103</v>
      </c>
      <c r="S163" s="36" t="s">
        <v>102</v>
      </c>
      <c r="T163" s="36" t="s">
        <v>103</v>
      </c>
      <c r="U163" s="36" t="s">
        <v>102</v>
      </c>
      <c r="V163" s="36" t="s">
        <v>103</v>
      </c>
      <c r="W163" s="36"/>
    </row>
    <row r="164" spans="1:23" ht="15.75" customHeight="1">
      <c r="A164" s="36"/>
      <c r="B164" s="36"/>
      <c r="C164" s="36" t="s">
        <v>158</v>
      </c>
      <c r="D164" s="36"/>
      <c r="E164" s="36"/>
      <c r="F164" s="63"/>
      <c r="G164" s="61"/>
      <c r="H164" s="36" t="s">
        <v>156</v>
      </c>
      <c r="I164" s="36"/>
      <c r="J164" s="36" t="s">
        <v>102</v>
      </c>
      <c r="K164" s="36"/>
      <c r="L164" s="36"/>
      <c r="M164" s="36" t="s">
        <v>159</v>
      </c>
      <c r="N164" s="60" t="e">
        <f ca="1">IF($L164='HIDE DROP DOWNS'!$E$2,'HIDE DROP DOWNS'!$E$2,IF($L164='HIDE DROP DOWNS'!$E$3,'HIDE DROP DOWNS'!$E$3,IF($L164='HIDE DROP DOWNS'!$E$4,'HIDE DROP DOWNS'!$E$4,_xludf.IFNA($L164*VLOOKUP($M164,'HIDE DROP DOWNS'!$O$2:$P$3,2,FALSE),""))))</f>
        <v>#NAME?</v>
      </c>
      <c r="O164" s="36" t="s">
        <v>102</v>
      </c>
      <c r="P164" s="36" t="s">
        <v>160</v>
      </c>
      <c r="Q164" s="36" t="s">
        <v>102</v>
      </c>
      <c r="R164" s="36" t="s">
        <v>103</v>
      </c>
      <c r="S164" s="36" t="s">
        <v>102</v>
      </c>
      <c r="T164" s="36" t="s">
        <v>103</v>
      </c>
      <c r="U164" s="36" t="s">
        <v>102</v>
      </c>
      <c r="V164" s="36" t="s">
        <v>103</v>
      </c>
      <c r="W164" s="36"/>
    </row>
    <row r="165" spans="1:23" ht="15.75" customHeight="1">
      <c r="A165" s="36"/>
      <c r="B165" s="36"/>
      <c r="C165" s="36" t="s">
        <v>158</v>
      </c>
      <c r="D165" s="36"/>
      <c r="E165" s="36"/>
      <c r="F165" s="63"/>
      <c r="G165" s="61"/>
      <c r="H165" s="36" t="s">
        <v>156</v>
      </c>
      <c r="I165" s="36"/>
      <c r="J165" s="36" t="s">
        <v>102</v>
      </c>
      <c r="K165" s="36"/>
      <c r="L165" s="36"/>
      <c r="M165" s="36" t="s">
        <v>159</v>
      </c>
      <c r="N165" s="60" t="e">
        <f ca="1">IF($L165='HIDE DROP DOWNS'!$E$2,'HIDE DROP DOWNS'!$E$2,IF($L165='HIDE DROP DOWNS'!$E$3,'HIDE DROP DOWNS'!$E$3,IF($L165='HIDE DROP DOWNS'!$E$4,'HIDE DROP DOWNS'!$E$4,_xludf.IFNA($L165*VLOOKUP($M165,'HIDE DROP DOWNS'!$O$2:$P$3,2,FALSE),""))))</f>
        <v>#NAME?</v>
      </c>
      <c r="O165" s="36" t="s">
        <v>102</v>
      </c>
      <c r="P165" s="36" t="s">
        <v>160</v>
      </c>
      <c r="Q165" s="36" t="s">
        <v>102</v>
      </c>
      <c r="R165" s="36" t="s">
        <v>103</v>
      </c>
      <c r="S165" s="36" t="s">
        <v>102</v>
      </c>
      <c r="T165" s="36" t="s">
        <v>103</v>
      </c>
      <c r="U165" s="36" t="s">
        <v>102</v>
      </c>
      <c r="V165" s="36" t="s">
        <v>103</v>
      </c>
      <c r="W165" s="36"/>
    </row>
    <row r="166" spans="1:23" ht="15.75" customHeight="1">
      <c r="A166" s="36"/>
      <c r="B166" s="36"/>
      <c r="C166" s="36" t="s">
        <v>158</v>
      </c>
      <c r="D166" s="36"/>
      <c r="E166" s="36"/>
      <c r="F166" s="63"/>
      <c r="G166" s="61"/>
      <c r="H166" s="36" t="s">
        <v>156</v>
      </c>
      <c r="I166" s="36"/>
      <c r="J166" s="36" t="s">
        <v>102</v>
      </c>
      <c r="K166" s="36"/>
      <c r="L166" s="36"/>
      <c r="M166" s="36" t="s">
        <v>159</v>
      </c>
      <c r="N166" s="60" t="e">
        <f ca="1">IF($L166='HIDE DROP DOWNS'!$E$2,'HIDE DROP DOWNS'!$E$2,IF($L166='HIDE DROP DOWNS'!$E$3,'HIDE DROP DOWNS'!$E$3,IF($L166='HIDE DROP DOWNS'!$E$4,'HIDE DROP DOWNS'!$E$4,_xludf.IFNA($L166*VLOOKUP($M166,'HIDE DROP DOWNS'!$O$2:$P$3,2,FALSE),""))))</f>
        <v>#NAME?</v>
      </c>
      <c r="O166" s="36" t="s">
        <v>102</v>
      </c>
      <c r="P166" s="36" t="s">
        <v>160</v>
      </c>
      <c r="Q166" s="36" t="s">
        <v>102</v>
      </c>
      <c r="R166" s="36" t="s">
        <v>103</v>
      </c>
      <c r="S166" s="36" t="s">
        <v>102</v>
      </c>
      <c r="T166" s="36" t="s">
        <v>103</v>
      </c>
      <c r="U166" s="36" t="s">
        <v>102</v>
      </c>
      <c r="V166" s="36" t="s">
        <v>103</v>
      </c>
      <c r="W166" s="36"/>
    </row>
    <row r="167" spans="1:23" ht="15.75" customHeight="1">
      <c r="A167" s="36"/>
      <c r="B167" s="36"/>
      <c r="C167" s="36" t="s">
        <v>158</v>
      </c>
      <c r="D167" s="36"/>
      <c r="E167" s="36"/>
      <c r="F167" s="63"/>
      <c r="G167" s="61"/>
      <c r="H167" s="36" t="s">
        <v>156</v>
      </c>
      <c r="I167" s="36"/>
      <c r="J167" s="36" t="s">
        <v>102</v>
      </c>
      <c r="K167" s="36"/>
      <c r="L167" s="36"/>
      <c r="M167" s="36" t="s">
        <v>159</v>
      </c>
      <c r="N167" s="60" t="e">
        <f ca="1">IF($L167='HIDE DROP DOWNS'!$E$2,'HIDE DROP DOWNS'!$E$2,IF($L167='HIDE DROP DOWNS'!$E$3,'HIDE DROP DOWNS'!$E$3,IF($L167='HIDE DROP DOWNS'!$E$4,'HIDE DROP DOWNS'!$E$4,_xludf.IFNA($L167*VLOOKUP($M167,'HIDE DROP DOWNS'!$O$2:$P$3,2,FALSE),""))))</f>
        <v>#NAME?</v>
      </c>
      <c r="O167" s="36" t="s">
        <v>102</v>
      </c>
      <c r="P167" s="36" t="s">
        <v>160</v>
      </c>
      <c r="Q167" s="36" t="s">
        <v>102</v>
      </c>
      <c r="R167" s="36" t="s">
        <v>103</v>
      </c>
      <c r="S167" s="36" t="s">
        <v>102</v>
      </c>
      <c r="T167" s="36" t="s">
        <v>103</v>
      </c>
      <c r="U167" s="36" t="s">
        <v>102</v>
      </c>
      <c r="V167" s="36" t="s">
        <v>103</v>
      </c>
      <c r="W167" s="36"/>
    </row>
    <row r="168" spans="1:23" ht="15.75" customHeight="1">
      <c r="A168" s="36"/>
      <c r="B168" s="36"/>
      <c r="C168" s="36" t="s">
        <v>158</v>
      </c>
      <c r="D168" s="36"/>
      <c r="E168" s="36"/>
      <c r="F168" s="63"/>
      <c r="G168" s="61"/>
      <c r="H168" s="36" t="s">
        <v>156</v>
      </c>
      <c r="I168" s="36"/>
      <c r="J168" s="36" t="s">
        <v>102</v>
      </c>
      <c r="K168" s="36"/>
      <c r="L168" s="36"/>
      <c r="M168" s="36" t="s">
        <v>159</v>
      </c>
      <c r="N168" s="60" t="e">
        <f ca="1">IF($L168='HIDE DROP DOWNS'!$E$2,'HIDE DROP DOWNS'!$E$2,IF($L168='HIDE DROP DOWNS'!$E$3,'HIDE DROP DOWNS'!$E$3,IF($L168='HIDE DROP DOWNS'!$E$4,'HIDE DROP DOWNS'!$E$4,_xludf.IFNA($L168*VLOOKUP($M168,'HIDE DROP DOWNS'!$O$2:$P$3,2,FALSE),""))))</f>
        <v>#NAME?</v>
      </c>
      <c r="O168" s="36" t="s">
        <v>102</v>
      </c>
      <c r="P168" s="36" t="s">
        <v>160</v>
      </c>
      <c r="Q168" s="36" t="s">
        <v>102</v>
      </c>
      <c r="R168" s="36" t="s">
        <v>103</v>
      </c>
      <c r="S168" s="36" t="s">
        <v>102</v>
      </c>
      <c r="T168" s="36" t="s">
        <v>103</v>
      </c>
      <c r="U168" s="36" t="s">
        <v>102</v>
      </c>
      <c r="V168" s="36" t="s">
        <v>103</v>
      </c>
      <c r="W168" s="36"/>
    </row>
    <row r="169" spans="1:23" ht="15.75" customHeight="1">
      <c r="A169" s="36"/>
      <c r="B169" s="36"/>
      <c r="C169" s="36" t="s">
        <v>158</v>
      </c>
      <c r="D169" s="36"/>
      <c r="E169" s="36"/>
      <c r="F169" s="63"/>
      <c r="G169" s="61"/>
      <c r="H169" s="36" t="s">
        <v>156</v>
      </c>
      <c r="I169" s="36"/>
      <c r="J169" s="36" t="s">
        <v>102</v>
      </c>
      <c r="K169" s="36"/>
      <c r="L169" s="36"/>
      <c r="M169" s="36" t="s">
        <v>159</v>
      </c>
      <c r="N169" s="60" t="e">
        <f ca="1">IF($L169='HIDE DROP DOWNS'!$E$2,'HIDE DROP DOWNS'!$E$2,IF($L169='HIDE DROP DOWNS'!$E$3,'HIDE DROP DOWNS'!$E$3,IF($L169='HIDE DROP DOWNS'!$E$4,'HIDE DROP DOWNS'!$E$4,_xludf.IFNA($L169*VLOOKUP($M169,'HIDE DROP DOWNS'!$O$2:$P$3,2,FALSE),""))))</f>
        <v>#NAME?</v>
      </c>
      <c r="O169" s="36" t="s">
        <v>102</v>
      </c>
      <c r="P169" s="36" t="s">
        <v>160</v>
      </c>
      <c r="Q169" s="36" t="s">
        <v>102</v>
      </c>
      <c r="R169" s="36" t="s">
        <v>103</v>
      </c>
      <c r="S169" s="36" t="s">
        <v>102</v>
      </c>
      <c r="T169" s="36" t="s">
        <v>103</v>
      </c>
      <c r="U169" s="36" t="s">
        <v>102</v>
      </c>
      <c r="V169" s="36" t="s">
        <v>103</v>
      </c>
      <c r="W169" s="36"/>
    </row>
    <row r="170" spans="1:23" ht="15.75" customHeight="1">
      <c r="A170" s="36"/>
      <c r="B170" s="36"/>
      <c r="C170" s="36" t="s">
        <v>158</v>
      </c>
      <c r="D170" s="36"/>
      <c r="E170" s="36"/>
      <c r="F170" s="63"/>
      <c r="G170" s="61"/>
      <c r="H170" s="36" t="s">
        <v>156</v>
      </c>
      <c r="I170" s="36"/>
      <c r="J170" s="36" t="s">
        <v>102</v>
      </c>
      <c r="K170" s="36"/>
      <c r="L170" s="36"/>
      <c r="M170" s="36" t="s">
        <v>159</v>
      </c>
      <c r="N170" s="60" t="e">
        <f ca="1">IF($L170='HIDE DROP DOWNS'!$E$2,'HIDE DROP DOWNS'!$E$2,IF($L170='HIDE DROP DOWNS'!$E$3,'HIDE DROP DOWNS'!$E$3,IF($L170='HIDE DROP DOWNS'!$E$4,'HIDE DROP DOWNS'!$E$4,_xludf.IFNA($L170*VLOOKUP($M170,'HIDE DROP DOWNS'!$O$2:$P$3,2,FALSE),""))))</f>
        <v>#NAME?</v>
      </c>
      <c r="O170" s="36" t="s">
        <v>102</v>
      </c>
      <c r="P170" s="36" t="s">
        <v>160</v>
      </c>
      <c r="Q170" s="36" t="s">
        <v>102</v>
      </c>
      <c r="R170" s="36" t="s">
        <v>103</v>
      </c>
      <c r="S170" s="36" t="s">
        <v>102</v>
      </c>
      <c r="T170" s="36" t="s">
        <v>103</v>
      </c>
      <c r="U170" s="36" t="s">
        <v>102</v>
      </c>
      <c r="V170" s="36" t="s">
        <v>103</v>
      </c>
      <c r="W170" s="36"/>
    </row>
    <row r="171" spans="1:23" ht="15.75" customHeight="1">
      <c r="A171" s="36"/>
      <c r="B171" s="36"/>
      <c r="C171" s="36" t="s">
        <v>158</v>
      </c>
      <c r="D171" s="36"/>
      <c r="E171" s="36"/>
      <c r="F171" s="63"/>
      <c r="G171" s="61"/>
      <c r="H171" s="36" t="s">
        <v>156</v>
      </c>
      <c r="I171" s="36"/>
      <c r="J171" s="36" t="s">
        <v>102</v>
      </c>
      <c r="K171" s="36"/>
      <c r="L171" s="36"/>
      <c r="M171" s="36" t="s">
        <v>159</v>
      </c>
      <c r="N171" s="60" t="e">
        <f ca="1">IF($L171='HIDE DROP DOWNS'!$E$2,'HIDE DROP DOWNS'!$E$2,IF($L171='HIDE DROP DOWNS'!$E$3,'HIDE DROP DOWNS'!$E$3,IF($L171='HIDE DROP DOWNS'!$E$4,'HIDE DROP DOWNS'!$E$4,_xludf.IFNA($L171*VLOOKUP($M171,'HIDE DROP DOWNS'!$O$2:$P$3,2,FALSE),""))))</f>
        <v>#NAME?</v>
      </c>
      <c r="O171" s="36" t="s">
        <v>102</v>
      </c>
      <c r="P171" s="36" t="s">
        <v>160</v>
      </c>
      <c r="Q171" s="36" t="s">
        <v>102</v>
      </c>
      <c r="R171" s="36" t="s">
        <v>103</v>
      </c>
      <c r="S171" s="36" t="s">
        <v>102</v>
      </c>
      <c r="T171" s="36" t="s">
        <v>103</v>
      </c>
      <c r="U171" s="36" t="s">
        <v>102</v>
      </c>
      <c r="V171" s="36" t="s">
        <v>103</v>
      </c>
      <c r="W171" s="36"/>
    </row>
    <row r="172" spans="1:23" ht="15.75" customHeight="1">
      <c r="A172" s="36"/>
      <c r="B172" s="36"/>
      <c r="C172" s="36" t="s">
        <v>158</v>
      </c>
      <c r="D172" s="36"/>
      <c r="E172" s="36"/>
      <c r="F172" s="63"/>
      <c r="G172" s="61"/>
      <c r="H172" s="36" t="s">
        <v>156</v>
      </c>
      <c r="I172" s="36"/>
      <c r="J172" s="36" t="s">
        <v>102</v>
      </c>
      <c r="K172" s="36"/>
      <c r="L172" s="36"/>
      <c r="M172" s="36" t="s">
        <v>159</v>
      </c>
      <c r="N172" s="60" t="e">
        <f ca="1">IF($L172='HIDE DROP DOWNS'!$E$2,'HIDE DROP DOWNS'!$E$2,IF($L172='HIDE DROP DOWNS'!$E$3,'HIDE DROP DOWNS'!$E$3,IF($L172='HIDE DROP DOWNS'!$E$4,'HIDE DROP DOWNS'!$E$4,_xludf.IFNA($L172*VLOOKUP($M172,'HIDE DROP DOWNS'!$O$2:$P$3,2,FALSE),""))))</f>
        <v>#NAME?</v>
      </c>
      <c r="O172" s="36" t="s">
        <v>102</v>
      </c>
      <c r="P172" s="36" t="s">
        <v>160</v>
      </c>
      <c r="Q172" s="36" t="s">
        <v>102</v>
      </c>
      <c r="R172" s="36" t="s">
        <v>103</v>
      </c>
      <c r="S172" s="36" t="s">
        <v>102</v>
      </c>
      <c r="T172" s="36" t="s">
        <v>103</v>
      </c>
      <c r="U172" s="36" t="s">
        <v>102</v>
      </c>
      <c r="V172" s="36" t="s">
        <v>103</v>
      </c>
      <c r="W172" s="36"/>
    </row>
    <row r="173" spans="1:23" ht="15.75" customHeight="1">
      <c r="A173" s="36"/>
      <c r="B173" s="36"/>
      <c r="C173" s="36" t="s">
        <v>158</v>
      </c>
      <c r="D173" s="36"/>
      <c r="E173" s="36"/>
      <c r="F173" s="63"/>
      <c r="G173" s="61"/>
      <c r="H173" s="36" t="s">
        <v>156</v>
      </c>
      <c r="I173" s="36"/>
      <c r="J173" s="36" t="s">
        <v>102</v>
      </c>
      <c r="K173" s="36"/>
      <c r="L173" s="36"/>
      <c r="M173" s="36" t="s">
        <v>159</v>
      </c>
      <c r="N173" s="60" t="e">
        <f ca="1">IF($L173='HIDE DROP DOWNS'!$E$2,'HIDE DROP DOWNS'!$E$2,IF($L173='HIDE DROP DOWNS'!$E$3,'HIDE DROP DOWNS'!$E$3,IF($L173='HIDE DROP DOWNS'!$E$4,'HIDE DROP DOWNS'!$E$4,_xludf.IFNA($L173*VLOOKUP($M173,'HIDE DROP DOWNS'!$O$2:$P$3,2,FALSE),""))))</f>
        <v>#NAME?</v>
      </c>
      <c r="O173" s="36" t="s">
        <v>102</v>
      </c>
      <c r="P173" s="36" t="s">
        <v>160</v>
      </c>
      <c r="Q173" s="36" t="s">
        <v>102</v>
      </c>
      <c r="R173" s="36" t="s">
        <v>103</v>
      </c>
      <c r="S173" s="36" t="s">
        <v>102</v>
      </c>
      <c r="T173" s="36" t="s">
        <v>103</v>
      </c>
      <c r="U173" s="36" t="s">
        <v>102</v>
      </c>
      <c r="V173" s="36" t="s">
        <v>103</v>
      </c>
      <c r="W173" s="36"/>
    </row>
    <row r="174" spans="1:23" ht="15.75" customHeight="1">
      <c r="A174" s="36"/>
      <c r="B174" s="36"/>
      <c r="C174" s="36" t="s">
        <v>158</v>
      </c>
      <c r="D174" s="36"/>
      <c r="E174" s="36"/>
      <c r="F174" s="63"/>
      <c r="G174" s="61"/>
      <c r="H174" s="36" t="s">
        <v>156</v>
      </c>
      <c r="I174" s="36"/>
      <c r="J174" s="36" t="s">
        <v>102</v>
      </c>
      <c r="K174" s="36"/>
      <c r="L174" s="36"/>
      <c r="M174" s="36" t="s">
        <v>159</v>
      </c>
      <c r="N174" s="60" t="e">
        <f ca="1">IF($L174='HIDE DROP DOWNS'!$E$2,'HIDE DROP DOWNS'!$E$2,IF($L174='HIDE DROP DOWNS'!$E$3,'HIDE DROP DOWNS'!$E$3,IF($L174='HIDE DROP DOWNS'!$E$4,'HIDE DROP DOWNS'!$E$4,_xludf.IFNA($L174*VLOOKUP($M174,'HIDE DROP DOWNS'!$O$2:$P$3,2,FALSE),""))))</f>
        <v>#NAME?</v>
      </c>
      <c r="O174" s="36" t="s">
        <v>102</v>
      </c>
      <c r="P174" s="36" t="s">
        <v>160</v>
      </c>
      <c r="Q174" s="36" t="s">
        <v>102</v>
      </c>
      <c r="R174" s="36" t="s">
        <v>103</v>
      </c>
      <c r="S174" s="36" t="s">
        <v>102</v>
      </c>
      <c r="T174" s="36" t="s">
        <v>103</v>
      </c>
      <c r="U174" s="36" t="s">
        <v>102</v>
      </c>
      <c r="V174" s="36" t="s">
        <v>103</v>
      </c>
      <c r="W174" s="36"/>
    </row>
    <row r="175" spans="1:23" ht="15.75" customHeight="1">
      <c r="A175" s="36"/>
      <c r="B175" s="36"/>
      <c r="C175" s="36" t="s">
        <v>158</v>
      </c>
      <c r="D175" s="36"/>
      <c r="E175" s="36"/>
      <c r="F175" s="63"/>
      <c r="G175" s="61"/>
      <c r="H175" s="36" t="s">
        <v>156</v>
      </c>
      <c r="I175" s="36"/>
      <c r="J175" s="36" t="s">
        <v>102</v>
      </c>
      <c r="K175" s="36"/>
      <c r="L175" s="36"/>
      <c r="M175" s="36" t="s">
        <v>159</v>
      </c>
      <c r="N175" s="60" t="e">
        <f ca="1">IF($L175='HIDE DROP DOWNS'!$E$2,'HIDE DROP DOWNS'!$E$2,IF($L175='HIDE DROP DOWNS'!$E$3,'HIDE DROP DOWNS'!$E$3,IF($L175='HIDE DROP DOWNS'!$E$4,'HIDE DROP DOWNS'!$E$4,_xludf.IFNA($L175*VLOOKUP($M175,'HIDE DROP DOWNS'!$O$2:$P$3,2,FALSE),""))))</f>
        <v>#NAME?</v>
      </c>
      <c r="O175" s="36" t="s">
        <v>102</v>
      </c>
      <c r="P175" s="36" t="s">
        <v>160</v>
      </c>
      <c r="Q175" s="36" t="s">
        <v>102</v>
      </c>
      <c r="R175" s="36" t="s">
        <v>103</v>
      </c>
      <c r="S175" s="36" t="s">
        <v>102</v>
      </c>
      <c r="T175" s="36" t="s">
        <v>103</v>
      </c>
      <c r="U175" s="36" t="s">
        <v>102</v>
      </c>
      <c r="V175" s="36" t="s">
        <v>103</v>
      </c>
      <c r="W175" s="36"/>
    </row>
    <row r="176" spans="1:23" ht="15.75" customHeight="1">
      <c r="A176" s="36"/>
      <c r="B176" s="36"/>
      <c r="C176" s="36" t="s">
        <v>158</v>
      </c>
      <c r="D176" s="36"/>
      <c r="E176" s="36"/>
      <c r="F176" s="63"/>
      <c r="G176" s="61"/>
      <c r="H176" s="36" t="s">
        <v>156</v>
      </c>
      <c r="I176" s="36"/>
      <c r="J176" s="36" t="s">
        <v>102</v>
      </c>
      <c r="K176" s="36"/>
      <c r="L176" s="36"/>
      <c r="M176" s="36" t="s">
        <v>159</v>
      </c>
      <c r="N176" s="60" t="e">
        <f ca="1">IF($L176='HIDE DROP DOWNS'!$E$2,'HIDE DROP DOWNS'!$E$2,IF($L176='HIDE DROP DOWNS'!$E$3,'HIDE DROP DOWNS'!$E$3,IF($L176='HIDE DROP DOWNS'!$E$4,'HIDE DROP DOWNS'!$E$4,_xludf.IFNA($L176*VLOOKUP($M176,'HIDE DROP DOWNS'!$O$2:$P$3,2,FALSE),""))))</f>
        <v>#NAME?</v>
      </c>
      <c r="O176" s="36" t="s">
        <v>102</v>
      </c>
      <c r="P176" s="36" t="s">
        <v>160</v>
      </c>
      <c r="Q176" s="36" t="s">
        <v>102</v>
      </c>
      <c r="R176" s="36" t="s">
        <v>103</v>
      </c>
      <c r="S176" s="36" t="s">
        <v>102</v>
      </c>
      <c r="T176" s="36" t="s">
        <v>103</v>
      </c>
      <c r="U176" s="36" t="s">
        <v>102</v>
      </c>
      <c r="V176" s="36" t="s">
        <v>103</v>
      </c>
      <c r="W176" s="36"/>
    </row>
    <row r="177" spans="1:23" ht="15.75" customHeight="1">
      <c r="A177" s="36"/>
      <c r="B177" s="36"/>
      <c r="C177" s="36" t="s">
        <v>158</v>
      </c>
      <c r="D177" s="36"/>
      <c r="E177" s="36"/>
      <c r="F177" s="63"/>
      <c r="G177" s="61"/>
      <c r="H177" s="36" t="s">
        <v>156</v>
      </c>
      <c r="I177" s="36"/>
      <c r="J177" s="36" t="s">
        <v>102</v>
      </c>
      <c r="K177" s="36"/>
      <c r="L177" s="36"/>
      <c r="M177" s="36" t="s">
        <v>159</v>
      </c>
      <c r="N177" s="60" t="e">
        <f ca="1">IF($L177='HIDE DROP DOWNS'!$E$2,'HIDE DROP DOWNS'!$E$2,IF($L177='HIDE DROP DOWNS'!$E$3,'HIDE DROP DOWNS'!$E$3,IF($L177='HIDE DROP DOWNS'!$E$4,'HIDE DROP DOWNS'!$E$4,_xludf.IFNA($L177*VLOOKUP($M177,'HIDE DROP DOWNS'!$O$2:$P$3,2,FALSE),""))))</f>
        <v>#NAME?</v>
      </c>
      <c r="O177" s="36" t="s">
        <v>102</v>
      </c>
      <c r="P177" s="36" t="s">
        <v>160</v>
      </c>
      <c r="Q177" s="36" t="s">
        <v>102</v>
      </c>
      <c r="R177" s="36" t="s">
        <v>103</v>
      </c>
      <c r="S177" s="36" t="s">
        <v>102</v>
      </c>
      <c r="T177" s="36" t="s">
        <v>103</v>
      </c>
      <c r="U177" s="36" t="s">
        <v>102</v>
      </c>
      <c r="V177" s="36" t="s">
        <v>103</v>
      </c>
      <c r="W177" s="36"/>
    </row>
    <row r="178" spans="1:23" ht="15.75" customHeight="1">
      <c r="A178" s="36"/>
      <c r="B178" s="36"/>
      <c r="C178" s="36" t="s">
        <v>158</v>
      </c>
      <c r="D178" s="36"/>
      <c r="E178" s="36"/>
      <c r="F178" s="63"/>
      <c r="G178" s="61"/>
      <c r="H178" s="36" t="s">
        <v>156</v>
      </c>
      <c r="I178" s="36"/>
      <c r="J178" s="36" t="s">
        <v>102</v>
      </c>
      <c r="K178" s="36"/>
      <c r="L178" s="36"/>
      <c r="M178" s="36" t="s">
        <v>159</v>
      </c>
      <c r="N178" s="60" t="e">
        <f ca="1">IF($L178='HIDE DROP DOWNS'!$E$2,'HIDE DROP DOWNS'!$E$2,IF($L178='HIDE DROP DOWNS'!$E$3,'HIDE DROP DOWNS'!$E$3,IF($L178='HIDE DROP DOWNS'!$E$4,'HIDE DROP DOWNS'!$E$4,_xludf.IFNA($L178*VLOOKUP($M178,'HIDE DROP DOWNS'!$O$2:$P$3,2,FALSE),""))))</f>
        <v>#NAME?</v>
      </c>
      <c r="O178" s="36" t="s">
        <v>102</v>
      </c>
      <c r="P178" s="36" t="s">
        <v>160</v>
      </c>
      <c r="Q178" s="36" t="s">
        <v>102</v>
      </c>
      <c r="R178" s="36" t="s">
        <v>103</v>
      </c>
      <c r="S178" s="36" t="s">
        <v>102</v>
      </c>
      <c r="T178" s="36" t="s">
        <v>103</v>
      </c>
      <c r="U178" s="36" t="s">
        <v>102</v>
      </c>
      <c r="V178" s="36" t="s">
        <v>103</v>
      </c>
      <c r="W178" s="36"/>
    </row>
    <row r="179" spans="1:23" ht="15.75" customHeight="1">
      <c r="A179" s="36"/>
      <c r="B179" s="36"/>
      <c r="C179" s="36" t="s">
        <v>158</v>
      </c>
      <c r="D179" s="36"/>
      <c r="E179" s="36"/>
      <c r="F179" s="63"/>
      <c r="G179" s="61"/>
      <c r="H179" s="36" t="s">
        <v>156</v>
      </c>
      <c r="I179" s="36"/>
      <c r="J179" s="36" t="s">
        <v>102</v>
      </c>
      <c r="K179" s="36"/>
      <c r="L179" s="36"/>
      <c r="M179" s="36" t="s">
        <v>159</v>
      </c>
      <c r="N179" s="60" t="e">
        <f ca="1">IF($L179='HIDE DROP DOWNS'!$E$2,'HIDE DROP DOWNS'!$E$2,IF($L179='HIDE DROP DOWNS'!$E$3,'HIDE DROP DOWNS'!$E$3,IF($L179='HIDE DROP DOWNS'!$E$4,'HIDE DROP DOWNS'!$E$4,_xludf.IFNA($L179*VLOOKUP($M179,'HIDE DROP DOWNS'!$O$2:$P$3,2,FALSE),""))))</f>
        <v>#NAME?</v>
      </c>
      <c r="O179" s="36" t="s">
        <v>102</v>
      </c>
      <c r="P179" s="36" t="s">
        <v>160</v>
      </c>
      <c r="Q179" s="36" t="s">
        <v>102</v>
      </c>
      <c r="R179" s="36" t="s">
        <v>103</v>
      </c>
      <c r="S179" s="36" t="s">
        <v>102</v>
      </c>
      <c r="T179" s="36" t="s">
        <v>103</v>
      </c>
      <c r="U179" s="36" t="s">
        <v>102</v>
      </c>
      <c r="V179" s="36" t="s">
        <v>103</v>
      </c>
      <c r="W179" s="36"/>
    </row>
    <row r="180" spans="1:23" ht="15.75" customHeight="1">
      <c r="A180" s="36"/>
      <c r="B180" s="36"/>
      <c r="C180" s="36" t="s">
        <v>158</v>
      </c>
      <c r="D180" s="36"/>
      <c r="E180" s="36"/>
      <c r="F180" s="63"/>
      <c r="G180" s="61"/>
      <c r="H180" s="36" t="s">
        <v>156</v>
      </c>
      <c r="I180" s="36"/>
      <c r="J180" s="36" t="s">
        <v>102</v>
      </c>
      <c r="K180" s="36"/>
      <c r="L180" s="36"/>
      <c r="M180" s="36" t="s">
        <v>159</v>
      </c>
      <c r="N180" s="60" t="e">
        <f ca="1">IF($L180='HIDE DROP DOWNS'!$E$2,'HIDE DROP DOWNS'!$E$2,IF($L180='HIDE DROP DOWNS'!$E$3,'HIDE DROP DOWNS'!$E$3,IF($L180='HIDE DROP DOWNS'!$E$4,'HIDE DROP DOWNS'!$E$4,_xludf.IFNA($L180*VLOOKUP($M180,'HIDE DROP DOWNS'!$O$2:$P$3,2,FALSE),""))))</f>
        <v>#NAME?</v>
      </c>
      <c r="O180" s="36" t="s">
        <v>102</v>
      </c>
      <c r="P180" s="36" t="s">
        <v>160</v>
      </c>
      <c r="Q180" s="36" t="s">
        <v>102</v>
      </c>
      <c r="R180" s="36" t="s">
        <v>103</v>
      </c>
      <c r="S180" s="36" t="s">
        <v>102</v>
      </c>
      <c r="T180" s="36" t="s">
        <v>103</v>
      </c>
      <c r="U180" s="36" t="s">
        <v>102</v>
      </c>
      <c r="V180" s="36" t="s">
        <v>103</v>
      </c>
      <c r="W180" s="36"/>
    </row>
    <row r="181" spans="1:23" ht="15.75" customHeight="1">
      <c r="A181" s="36"/>
      <c r="B181" s="36"/>
      <c r="C181" s="36" t="s">
        <v>158</v>
      </c>
      <c r="D181" s="36"/>
      <c r="E181" s="36"/>
      <c r="F181" s="63"/>
      <c r="G181" s="61"/>
      <c r="H181" s="36" t="s">
        <v>156</v>
      </c>
      <c r="I181" s="36"/>
      <c r="J181" s="36" t="s">
        <v>102</v>
      </c>
      <c r="K181" s="36"/>
      <c r="L181" s="36"/>
      <c r="M181" s="36" t="s">
        <v>159</v>
      </c>
      <c r="N181" s="60" t="e">
        <f ca="1">IF($L181='HIDE DROP DOWNS'!$E$2,'HIDE DROP DOWNS'!$E$2,IF($L181='HIDE DROP DOWNS'!$E$3,'HIDE DROP DOWNS'!$E$3,IF($L181='HIDE DROP DOWNS'!$E$4,'HIDE DROP DOWNS'!$E$4,_xludf.IFNA($L181*VLOOKUP($M181,'HIDE DROP DOWNS'!$O$2:$P$3,2,FALSE),""))))</f>
        <v>#NAME?</v>
      </c>
      <c r="O181" s="36" t="s">
        <v>102</v>
      </c>
      <c r="P181" s="36" t="s">
        <v>160</v>
      </c>
      <c r="Q181" s="36" t="s">
        <v>102</v>
      </c>
      <c r="R181" s="36" t="s">
        <v>103</v>
      </c>
      <c r="S181" s="36" t="s">
        <v>102</v>
      </c>
      <c r="T181" s="36" t="s">
        <v>103</v>
      </c>
      <c r="U181" s="36" t="s">
        <v>102</v>
      </c>
      <c r="V181" s="36" t="s">
        <v>103</v>
      </c>
      <c r="W181" s="36"/>
    </row>
    <row r="182" spans="1:23" ht="15.75" customHeight="1">
      <c r="A182" s="36"/>
      <c r="B182" s="36"/>
      <c r="C182" s="36" t="s">
        <v>158</v>
      </c>
      <c r="D182" s="36"/>
      <c r="E182" s="36"/>
      <c r="F182" s="63"/>
      <c r="G182" s="61"/>
      <c r="H182" s="36" t="s">
        <v>156</v>
      </c>
      <c r="I182" s="36"/>
      <c r="J182" s="36" t="s">
        <v>102</v>
      </c>
      <c r="K182" s="36"/>
      <c r="L182" s="36"/>
      <c r="M182" s="36" t="s">
        <v>159</v>
      </c>
      <c r="N182" s="60" t="e">
        <f ca="1">IF($L182='HIDE DROP DOWNS'!$E$2,'HIDE DROP DOWNS'!$E$2,IF($L182='HIDE DROP DOWNS'!$E$3,'HIDE DROP DOWNS'!$E$3,IF($L182='HIDE DROP DOWNS'!$E$4,'HIDE DROP DOWNS'!$E$4,_xludf.IFNA($L182*VLOOKUP($M182,'HIDE DROP DOWNS'!$O$2:$P$3,2,FALSE),""))))</f>
        <v>#NAME?</v>
      </c>
      <c r="O182" s="36" t="s">
        <v>102</v>
      </c>
      <c r="P182" s="36" t="s">
        <v>160</v>
      </c>
      <c r="Q182" s="36" t="s">
        <v>102</v>
      </c>
      <c r="R182" s="36" t="s">
        <v>103</v>
      </c>
      <c r="S182" s="36" t="s">
        <v>102</v>
      </c>
      <c r="T182" s="36" t="s">
        <v>103</v>
      </c>
      <c r="U182" s="36" t="s">
        <v>102</v>
      </c>
      <c r="V182" s="36" t="s">
        <v>103</v>
      </c>
      <c r="W182" s="36"/>
    </row>
    <row r="183" spans="1:23" ht="15.75" customHeight="1">
      <c r="A183" s="36"/>
      <c r="B183" s="36"/>
      <c r="C183" s="36" t="s">
        <v>158</v>
      </c>
      <c r="D183" s="36"/>
      <c r="E183" s="36"/>
      <c r="F183" s="63"/>
      <c r="G183" s="61"/>
      <c r="H183" s="36" t="s">
        <v>156</v>
      </c>
      <c r="I183" s="36"/>
      <c r="J183" s="36" t="s">
        <v>102</v>
      </c>
      <c r="K183" s="36"/>
      <c r="L183" s="36"/>
      <c r="M183" s="36" t="s">
        <v>159</v>
      </c>
      <c r="N183" s="60" t="e">
        <f ca="1">IF($L183='HIDE DROP DOWNS'!$E$2,'HIDE DROP DOWNS'!$E$2,IF($L183='HIDE DROP DOWNS'!$E$3,'HIDE DROP DOWNS'!$E$3,IF($L183='HIDE DROP DOWNS'!$E$4,'HIDE DROP DOWNS'!$E$4,_xludf.IFNA($L183*VLOOKUP($M183,'HIDE DROP DOWNS'!$O$2:$P$3,2,FALSE),""))))</f>
        <v>#NAME?</v>
      </c>
      <c r="O183" s="36" t="s">
        <v>102</v>
      </c>
      <c r="P183" s="36" t="s">
        <v>160</v>
      </c>
      <c r="Q183" s="36" t="s">
        <v>102</v>
      </c>
      <c r="R183" s="36" t="s">
        <v>103</v>
      </c>
      <c r="S183" s="36" t="s">
        <v>102</v>
      </c>
      <c r="T183" s="36" t="s">
        <v>103</v>
      </c>
      <c r="U183" s="36" t="s">
        <v>102</v>
      </c>
      <c r="V183" s="36" t="s">
        <v>103</v>
      </c>
      <c r="W183" s="36"/>
    </row>
    <row r="184" spans="1:23" ht="15.75" customHeight="1">
      <c r="A184" s="36"/>
      <c r="B184" s="36"/>
      <c r="C184" s="36" t="s">
        <v>158</v>
      </c>
      <c r="D184" s="36"/>
      <c r="E184" s="36"/>
      <c r="F184" s="63"/>
      <c r="G184" s="61"/>
      <c r="H184" s="36" t="s">
        <v>156</v>
      </c>
      <c r="I184" s="36"/>
      <c r="J184" s="36" t="s">
        <v>102</v>
      </c>
      <c r="K184" s="36"/>
      <c r="L184" s="36"/>
      <c r="M184" s="36" t="s">
        <v>159</v>
      </c>
      <c r="N184" s="60" t="e">
        <f ca="1">IF($L184='HIDE DROP DOWNS'!$E$2,'HIDE DROP DOWNS'!$E$2,IF($L184='HIDE DROP DOWNS'!$E$3,'HIDE DROP DOWNS'!$E$3,IF($L184='HIDE DROP DOWNS'!$E$4,'HIDE DROP DOWNS'!$E$4,_xludf.IFNA($L184*VLOOKUP($M184,'HIDE DROP DOWNS'!$O$2:$P$3,2,FALSE),""))))</f>
        <v>#NAME?</v>
      </c>
      <c r="O184" s="36" t="s">
        <v>102</v>
      </c>
      <c r="P184" s="36" t="s">
        <v>160</v>
      </c>
      <c r="Q184" s="36" t="s">
        <v>102</v>
      </c>
      <c r="R184" s="36" t="s">
        <v>103</v>
      </c>
      <c r="S184" s="36" t="s">
        <v>102</v>
      </c>
      <c r="T184" s="36" t="s">
        <v>103</v>
      </c>
      <c r="U184" s="36" t="s">
        <v>102</v>
      </c>
      <c r="V184" s="36" t="s">
        <v>103</v>
      </c>
      <c r="W184" s="36"/>
    </row>
    <row r="185" spans="1:23" ht="15.75" customHeight="1">
      <c r="A185" s="36"/>
      <c r="B185" s="36"/>
      <c r="C185" s="36" t="s">
        <v>158</v>
      </c>
      <c r="D185" s="36"/>
      <c r="E185" s="36"/>
      <c r="F185" s="63"/>
      <c r="G185" s="61"/>
      <c r="H185" s="36" t="s">
        <v>156</v>
      </c>
      <c r="I185" s="36"/>
      <c r="J185" s="36" t="s">
        <v>102</v>
      </c>
      <c r="K185" s="36"/>
      <c r="L185" s="36"/>
      <c r="M185" s="36" t="s">
        <v>159</v>
      </c>
      <c r="N185" s="60" t="e">
        <f ca="1">IF($L185='HIDE DROP DOWNS'!$E$2,'HIDE DROP DOWNS'!$E$2,IF($L185='HIDE DROP DOWNS'!$E$3,'HIDE DROP DOWNS'!$E$3,IF($L185='HIDE DROP DOWNS'!$E$4,'HIDE DROP DOWNS'!$E$4,_xludf.IFNA($L185*VLOOKUP($M185,'HIDE DROP DOWNS'!$O$2:$P$3,2,FALSE),""))))</f>
        <v>#NAME?</v>
      </c>
      <c r="O185" s="36" t="s">
        <v>102</v>
      </c>
      <c r="P185" s="36" t="s">
        <v>160</v>
      </c>
      <c r="Q185" s="36" t="s">
        <v>102</v>
      </c>
      <c r="R185" s="36" t="s">
        <v>103</v>
      </c>
      <c r="S185" s="36" t="s">
        <v>102</v>
      </c>
      <c r="T185" s="36" t="s">
        <v>103</v>
      </c>
      <c r="U185" s="36" t="s">
        <v>102</v>
      </c>
      <c r="V185" s="36" t="s">
        <v>103</v>
      </c>
      <c r="W185" s="36"/>
    </row>
    <row r="186" spans="1:23" ht="15.75" customHeight="1">
      <c r="A186" s="36"/>
      <c r="B186" s="36"/>
      <c r="C186" s="36" t="s">
        <v>158</v>
      </c>
      <c r="D186" s="36"/>
      <c r="E186" s="36"/>
      <c r="F186" s="63"/>
      <c r="G186" s="61"/>
      <c r="H186" s="36" t="s">
        <v>156</v>
      </c>
      <c r="I186" s="36"/>
      <c r="J186" s="36" t="s">
        <v>102</v>
      </c>
      <c r="K186" s="36"/>
      <c r="L186" s="36"/>
      <c r="M186" s="36" t="s">
        <v>159</v>
      </c>
      <c r="N186" s="60" t="e">
        <f ca="1">IF($L186='HIDE DROP DOWNS'!$E$2,'HIDE DROP DOWNS'!$E$2,IF($L186='HIDE DROP DOWNS'!$E$3,'HIDE DROP DOWNS'!$E$3,IF($L186='HIDE DROP DOWNS'!$E$4,'HIDE DROP DOWNS'!$E$4,_xludf.IFNA($L186*VLOOKUP($M186,'HIDE DROP DOWNS'!$O$2:$P$3,2,FALSE),""))))</f>
        <v>#NAME?</v>
      </c>
      <c r="O186" s="36" t="s">
        <v>102</v>
      </c>
      <c r="P186" s="36" t="s">
        <v>160</v>
      </c>
      <c r="Q186" s="36" t="s">
        <v>102</v>
      </c>
      <c r="R186" s="36" t="s">
        <v>103</v>
      </c>
      <c r="S186" s="36" t="s">
        <v>102</v>
      </c>
      <c r="T186" s="36" t="s">
        <v>103</v>
      </c>
      <c r="U186" s="36" t="s">
        <v>102</v>
      </c>
      <c r="V186" s="36" t="s">
        <v>103</v>
      </c>
      <c r="W186" s="36"/>
    </row>
    <row r="187" spans="1:23" ht="15.75" customHeight="1">
      <c r="A187" s="36"/>
      <c r="B187" s="36"/>
      <c r="C187" s="36" t="s">
        <v>158</v>
      </c>
      <c r="D187" s="36"/>
      <c r="E187" s="36"/>
      <c r="F187" s="63"/>
      <c r="G187" s="61"/>
      <c r="H187" s="36" t="s">
        <v>156</v>
      </c>
      <c r="I187" s="36"/>
      <c r="J187" s="36" t="s">
        <v>102</v>
      </c>
      <c r="K187" s="36"/>
      <c r="L187" s="36"/>
      <c r="M187" s="36" t="s">
        <v>159</v>
      </c>
      <c r="N187" s="60" t="e">
        <f ca="1">IF($L187='HIDE DROP DOWNS'!$E$2,'HIDE DROP DOWNS'!$E$2,IF($L187='HIDE DROP DOWNS'!$E$3,'HIDE DROP DOWNS'!$E$3,IF($L187='HIDE DROP DOWNS'!$E$4,'HIDE DROP DOWNS'!$E$4,_xludf.IFNA($L187*VLOOKUP($M187,'HIDE DROP DOWNS'!$O$2:$P$3,2,FALSE),""))))</f>
        <v>#NAME?</v>
      </c>
      <c r="O187" s="36" t="s">
        <v>102</v>
      </c>
      <c r="P187" s="36" t="s">
        <v>160</v>
      </c>
      <c r="Q187" s="36" t="s">
        <v>102</v>
      </c>
      <c r="R187" s="36" t="s">
        <v>103</v>
      </c>
      <c r="S187" s="36" t="s">
        <v>102</v>
      </c>
      <c r="T187" s="36" t="s">
        <v>103</v>
      </c>
      <c r="U187" s="36" t="s">
        <v>102</v>
      </c>
      <c r="V187" s="36" t="s">
        <v>103</v>
      </c>
      <c r="W187" s="36"/>
    </row>
    <row r="188" spans="1:23" ht="15.75" customHeight="1">
      <c r="A188" s="36"/>
      <c r="B188" s="36"/>
      <c r="C188" s="36" t="s">
        <v>158</v>
      </c>
      <c r="D188" s="36"/>
      <c r="E188" s="36"/>
      <c r="F188" s="63"/>
      <c r="G188" s="61"/>
      <c r="H188" s="36" t="s">
        <v>156</v>
      </c>
      <c r="I188" s="36"/>
      <c r="J188" s="36" t="s">
        <v>102</v>
      </c>
      <c r="K188" s="36"/>
      <c r="L188" s="36"/>
      <c r="M188" s="36" t="s">
        <v>159</v>
      </c>
      <c r="N188" s="60" t="e">
        <f ca="1">IF($L188='HIDE DROP DOWNS'!$E$2,'HIDE DROP DOWNS'!$E$2,IF($L188='HIDE DROP DOWNS'!$E$3,'HIDE DROP DOWNS'!$E$3,IF($L188='HIDE DROP DOWNS'!$E$4,'HIDE DROP DOWNS'!$E$4,_xludf.IFNA($L188*VLOOKUP($M188,'HIDE DROP DOWNS'!$O$2:$P$3,2,FALSE),""))))</f>
        <v>#NAME?</v>
      </c>
      <c r="O188" s="36" t="s">
        <v>102</v>
      </c>
      <c r="P188" s="36" t="s">
        <v>160</v>
      </c>
      <c r="Q188" s="36" t="s">
        <v>102</v>
      </c>
      <c r="R188" s="36" t="s">
        <v>103</v>
      </c>
      <c r="S188" s="36" t="s">
        <v>102</v>
      </c>
      <c r="T188" s="36" t="s">
        <v>103</v>
      </c>
      <c r="U188" s="36" t="s">
        <v>102</v>
      </c>
      <c r="V188" s="36" t="s">
        <v>103</v>
      </c>
      <c r="W188" s="36"/>
    </row>
    <row r="189" spans="1:23" ht="15.75" customHeight="1">
      <c r="A189" s="36"/>
      <c r="B189" s="36"/>
      <c r="C189" s="36" t="s">
        <v>158</v>
      </c>
      <c r="D189" s="36"/>
      <c r="E189" s="36"/>
      <c r="F189" s="63"/>
      <c r="G189" s="61"/>
      <c r="H189" s="36" t="s">
        <v>156</v>
      </c>
      <c r="I189" s="36"/>
      <c r="J189" s="36" t="s">
        <v>102</v>
      </c>
      <c r="K189" s="36"/>
      <c r="L189" s="36"/>
      <c r="M189" s="36" t="s">
        <v>159</v>
      </c>
      <c r="N189" s="60" t="e">
        <f ca="1">IF($L189='HIDE DROP DOWNS'!$E$2,'HIDE DROP DOWNS'!$E$2,IF($L189='HIDE DROP DOWNS'!$E$3,'HIDE DROP DOWNS'!$E$3,IF($L189='HIDE DROP DOWNS'!$E$4,'HIDE DROP DOWNS'!$E$4,_xludf.IFNA($L189*VLOOKUP($M189,'HIDE DROP DOWNS'!$O$2:$P$3,2,FALSE),""))))</f>
        <v>#NAME?</v>
      </c>
      <c r="O189" s="36" t="s">
        <v>102</v>
      </c>
      <c r="P189" s="36" t="s">
        <v>160</v>
      </c>
      <c r="Q189" s="36" t="s">
        <v>102</v>
      </c>
      <c r="R189" s="36" t="s">
        <v>103</v>
      </c>
      <c r="S189" s="36" t="s">
        <v>102</v>
      </c>
      <c r="T189" s="36" t="s">
        <v>103</v>
      </c>
      <c r="U189" s="36" t="s">
        <v>102</v>
      </c>
      <c r="V189" s="36" t="s">
        <v>103</v>
      </c>
      <c r="W189" s="36"/>
    </row>
    <row r="190" spans="1:23" ht="15.75" customHeight="1">
      <c r="A190" s="36"/>
      <c r="B190" s="36"/>
      <c r="C190" s="36" t="s">
        <v>158</v>
      </c>
      <c r="D190" s="36"/>
      <c r="E190" s="36"/>
      <c r="F190" s="63"/>
      <c r="G190" s="61"/>
      <c r="H190" s="36" t="s">
        <v>156</v>
      </c>
      <c r="I190" s="36"/>
      <c r="J190" s="36" t="s">
        <v>102</v>
      </c>
      <c r="K190" s="36"/>
      <c r="L190" s="36"/>
      <c r="M190" s="36" t="s">
        <v>159</v>
      </c>
      <c r="N190" s="60" t="e">
        <f ca="1">IF($L190='HIDE DROP DOWNS'!$E$2,'HIDE DROP DOWNS'!$E$2,IF($L190='HIDE DROP DOWNS'!$E$3,'HIDE DROP DOWNS'!$E$3,IF($L190='HIDE DROP DOWNS'!$E$4,'HIDE DROP DOWNS'!$E$4,_xludf.IFNA($L190*VLOOKUP($M190,'HIDE DROP DOWNS'!$O$2:$P$3,2,FALSE),""))))</f>
        <v>#NAME?</v>
      </c>
      <c r="O190" s="36" t="s">
        <v>102</v>
      </c>
      <c r="P190" s="36" t="s">
        <v>160</v>
      </c>
      <c r="Q190" s="36" t="s">
        <v>102</v>
      </c>
      <c r="R190" s="36" t="s">
        <v>103</v>
      </c>
      <c r="S190" s="36" t="s">
        <v>102</v>
      </c>
      <c r="T190" s="36" t="s">
        <v>103</v>
      </c>
      <c r="U190" s="36" t="s">
        <v>102</v>
      </c>
      <c r="V190" s="36" t="s">
        <v>103</v>
      </c>
      <c r="W190" s="36"/>
    </row>
    <row r="191" spans="1:23" ht="15.75" customHeight="1">
      <c r="A191" s="36"/>
      <c r="B191" s="36"/>
      <c r="C191" s="36" t="s">
        <v>158</v>
      </c>
      <c r="D191" s="36"/>
      <c r="E191" s="36"/>
      <c r="F191" s="63"/>
      <c r="G191" s="61"/>
      <c r="H191" s="36" t="s">
        <v>156</v>
      </c>
      <c r="I191" s="36"/>
      <c r="J191" s="36" t="s">
        <v>102</v>
      </c>
      <c r="K191" s="36"/>
      <c r="L191" s="36"/>
      <c r="M191" s="36" t="s">
        <v>159</v>
      </c>
      <c r="N191" s="60" t="e">
        <f ca="1">IF($L191='HIDE DROP DOWNS'!$E$2,'HIDE DROP DOWNS'!$E$2,IF($L191='HIDE DROP DOWNS'!$E$3,'HIDE DROP DOWNS'!$E$3,IF($L191='HIDE DROP DOWNS'!$E$4,'HIDE DROP DOWNS'!$E$4,_xludf.IFNA($L191*VLOOKUP($M191,'HIDE DROP DOWNS'!$O$2:$P$3,2,FALSE),""))))</f>
        <v>#NAME?</v>
      </c>
      <c r="O191" s="36" t="s">
        <v>102</v>
      </c>
      <c r="P191" s="36" t="s">
        <v>160</v>
      </c>
      <c r="Q191" s="36" t="s">
        <v>102</v>
      </c>
      <c r="R191" s="36" t="s">
        <v>103</v>
      </c>
      <c r="S191" s="36" t="s">
        <v>102</v>
      </c>
      <c r="T191" s="36" t="s">
        <v>103</v>
      </c>
      <c r="U191" s="36" t="s">
        <v>102</v>
      </c>
      <c r="V191" s="36" t="s">
        <v>103</v>
      </c>
      <c r="W191" s="36"/>
    </row>
    <row r="192" spans="1:23" ht="15.75" customHeight="1">
      <c r="A192" s="36"/>
      <c r="B192" s="36"/>
      <c r="C192" s="36" t="s">
        <v>158</v>
      </c>
      <c r="D192" s="36"/>
      <c r="E192" s="36"/>
      <c r="F192" s="63"/>
      <c r="G192" s="61"/>
      <c r="H192" s="36" t="s">
        <v>156</v>
      </c>
      <c r="I192" s="36"/>
      <c r="J192" s="36" t="s">
        <v>102</v>
      </c>
      <c r="K192" s="36"/>
      <c r="L192" s="36"/>
      <c r="M192" s="36" t="s">
        <v>159</v>
      </c>
      <c r="N192" s="60" t="e">
        <f ca="1">IF($L192='HIDE DROP DOWNS'!$E$2,'HIDE DROP DOWNS'!$E$2,IF($L192='HIDE DROP DOWNS'!$E$3,'HIDE DROP DOWNS'!$E$3,IF($L192='HIDE DROP DOWNS'!$E$4,'HIDE DROP DOWNS'!$E$4,_xludf.IFNA($L192*VLOOKUP($M192,'HIDE DROP DOWNS'!$O$2:$P$3,2,FALSE),""))))</f>
        <v>#NAME?</v>
      </c>
      <c r="O192" s="36" t="s">
        <v>102</v>
      </c>
      <c r="P192" s="36" t="s">
        <v>160</v>
      </c>
      <c r="Q192" s="36" t="s">
        <v>102</v>
      </c>
      <c r="R192" s="36" t="s">
        <v>103</v>
      </c>
      <c r="S192" s="36" t="s">
        <v>102</v>
      </c>
      <c r="T192" s="36" t="s">
        <v>103</v>
      </c>
      <c r="U192" s="36" t="s">
        <v>102</v>
      </c>
      <c r="V192" s="36" t="s">
        <v>103</v>
      </c>
      <c r="W192" s="36"/>
    </row>
    <row r="193" spans="1:23" ht="15.75" customHeight="1">
      <c r="A193" s="36"/>
      <c r="B193" s="36"/>
      <c r="C193" s="36" t="s">
        <v>158</v>
      </c>
      <c r="D193" s="36"/>
      <c r="E193" s="36"/>
      <c r="F193" s="63"/>
      <c r="G193" s="61"/>
      <c r="H193" s="36" t="s">
        <v>156</v>
      </c>
      <c r="I193" s="36"/>
      <c r="J193" s="36" t="s">
        <v>102</v>
      </c>
      <c r="K193" s="36"/>
      <c r="L193" s="36"/>
      <c r="M193" s="36" t="s">
        <v>159</v>
      </c>
      <c r="N193" s="60" t="e">
        <f ca="1">IF($L193='HIDE DROP DOWNS'!$E$2,'HIDE DROP DOWNS'!$E$2,IF($L193='HIDE DROP DOWNS'!$E$3,'HIDE DROP DOWNS'!$E$3,IF($L193='HIDE DROP DOWNS'!$E$4,'HIDE DROP DOWNS'!$E$4,_xludf.IFNA($L193*VLOOKUP($M193,'HIDE DROP DOWNS'!$O$2:$P$3,2,FALSE),""))))</f>
        <v>#NAME?</v>
      </c>
      <c r="O193" s="36" t="s">
        <v>102</v>
      </c>
      <c r="P193" s="36" t="s">
        <v>160</v>
      </c>
      <c r="Q193" s="36" t="s">
        <v>102</v>
      </c>
      <c r="R193" s="36" t="s">
        <v>103</v>
      </c>
      <c r="S193" s="36" t="s">
        <v>102</v>
      </c>
      <c r="T193" s="36" t="s">
        <v>103</v>
      </c>
      <c r="U193" s="36" t="s">
        <v>102</v>
      </c>
      <c r="V193" s="36" t="s">
        <v>103</v>
      </c>
      <c r="W193" s="36"/>
    </row>
    <row r="194" spans="1:23" ht="15.75" customHeight="1">
      <c r="A194" s="36"/>
      <c r="B194" s="36"/>
      <c r="C194" s="36" t="s">
        <v>158</v>
      </c>
      <c r="D194" s="36"/>
      <c r="E194" s="36"/>
      <c r="F194" s="63"/>
      <c r="G194" s="61"/>
      <c r="H194" s="36" t="s">
        <v>156</v>
      </c>
      <c r="I194" s="36"/>
      <c r="J194" s="36" t="s">
        <v>102</v>
      </c>
      <c r="K194" s="36"/>
      <c r="L194" s="36"/>
      <c r="M194" s="36" t="s">
        <v>159</v>
      </c>
      <c r="N194" s="60" t="e">
        <f ca="1">IF($L194='HIDE DROP DOWNS'!$E$2,'HIDE DROP DOWNS'!$E$2,IF($L194='HIDE DROP DOWNS'!$E$3,'HIDE DROP DOWNS'!$E$3,IF($L194='HIDE DROP DOWNS'!$E$4,'HIDE DROP DOWNS'!$E$4,_xludf.IFNA($L194*VLOOKUP($M194,'HIDE DROP DOWNS'!$O$2:$P$3,2,FALSE),""))))</f>
        <v>#NAME?</v>
      </c>
      <c r="O194" s="36" t="s">
        <v>102</v>
      </c>
      <c r="P194" s="36" t="s">
        <v>160</v>
      </c>
      <c r="Q194" s="36" t="s">
        <v>102</v>
      </c>
      <c r="R194" s="36" t="s">
        <v>103</v>
      </c>
      <c r="S194" s="36" t="s">
        <v>102</v>
      </c>
      <c r="T194" s="36" t="s">
        <v>103</v>
      </c>
      <c r="U194" s="36" t="s">
        <v>102</v>
      </c>
      <c r="V194" s="36" t="s">
        <v>103</v>
      </c>
      <c r="W194" s="36"/>
    </row>
    <row r="195" spans="1:23" ht="15.75" customHeight="1">
      <c r="A195" s="36"/>
      <c r="B195" s="36"/>
      <c r="C195" s="36" t="s">
        <v>158</v>
      </c>
      <c r="D195" s="36"/>
      <c r="E195" s="36"/>
      <c r="F195" s="63"/>
      <c r="G195" s="61"/>
      <c r="H195" s="36" t="s">
        <v>156</v>
      </c>
      <c r="I195" s="36"/>
      <c r="J195" s="36" t="s">
        <v>102</v>
      </c>
      <c r="K195" s="36"/>
      <c r="L195" s="36"/>
      <c r="M195" s="36" t="s">
        <v>159</v>
      </c>
      <c r="N195" s="60" t="e">
        <f ca="1">IF($L195='HIDE DROP DOWNS'!$E$2,'HIDE DROP DOWNS'!$E$2,IF($L195='HIDE DROP DOWNS'!$E$3,'HIDE DROP DOWNS'!$E$3,IF($L195='HIDE DROP DOWNS'!$E$4,'HIDE DROP DOWNS'!$E$4,_xludf.IFNA($L195*VLOOKUP($M195,'HIDE DROP DOWNS'!$O$2:$P$3,2,FALSE),""))))</f>
        <v>#NAME?</v>
      </c>
      <c r="O195" s="36" t="s">
        <v>102</v>
      </c>
      <c r="P195" s="36" t="s">
        <v>160</v>
      </c>
      <c r="Q195" s="36" t="s">
        <v>102</v>
      </c>
      <c r="R195" s="36" t="s">
        <v>103</v>
      </c>
      <c r="S195" s="36" t="s">
        <v>102</v>
      </c>
      <c r="T195" s="36" t="s">
        <v>103</v>
      </c>
      <c r="U195" s="36" t="s">
        <v>102</v>
      </c>
      <c r="V195" s="36" t="s">
        <v>103</v>
      </c>
      <c r="W195" s="36"/>
    </row>
    <row r="196" spans="1:23" ht="15.75" customHeight="1">
      <c r="A196" s="36"/>
      <c r="B196" s="36"/>
      <c r="C196" s="36" t="s">
        <v>158</v>
      </c>
      <c r="D196" s="36"/>
      <c r="E196" s="36"/>
      <c r="F196" s="63"/>
      <c r="G196" s="61"/>
      <c r="H196" s="36" t="s">
        <v>156</v>
      </c>
      <c r="I196" s="36"/>
      <c r="J196" s="36" t="s">
        <v>102</v>
      </c>
      <c r="K196" s="36"/>
      <c r="L196" s="36"/>
      <c r="M196" s="36" t="s">
        <v>159</v>
      </c>
      <c r="N196" s="60" t="e">
        <f ca="1">IF($L196='HIDE DROP DOWNS'!$E$2,'HIDE DROP DOWNS'!$E$2,IF($L196='HIDE DROP DOWNS'!$E$3,'HIDE DROP DOWNS'!$E$3,IF($L196='HIDE DROP DOWNS'!$E$4,'HIDE DROP DOWNS'!$E$4,_xludf.IFNA($L196*VLOOKUP($M196,'HIDE DROP DOWNS'!$O$2:$P$3,2,FALSE),""))))</f>
        <v>#NAME?</v>
      </c>
      <c r="O196" s="36" t="s">
        <v>102</v>
      </c>
      <c r="P196" s="36" t="s">
        <v>160</v>
      </c>
      <c r="Q196" s="36" t="s">
        <v>102</v>
      </c>
      <c r="R196" s="36" t="s">
        <v>103</v>
      </c>
      <c r="S196" s="36" t="s">
        <v>102</v>
      </c>
      <c r="T196" s="36" t="s">
        <v>103</v>
      </c>
      <c r="U196" s="36" t="s">
        <v>102</v>
      </c>
      <c r="V196" s="36" t="s">
        <v>103</v>
      </c>
      <c r="W196" s="36"/>
    </row>
    <row r="197" spans="1:23" ht="15.75" customHeight="1">
      <c r="A197" s="36"/>
      <c r="B197" s="36"/>
      <c r="C197" s="36" t="s">
        <v>158</v>
      </c>
      <c r="D197" s="36"/>
      <c r="E197" s="36"/>
      <c r="F197" s="63"/>
      <c r="G197" s="61"/>
      <c r="H197" s="36" t="s">
        <v>156</v>
      </c>
      <c r="I197" s="36"/>
      <c r="J197" s="36" t="s">
        <v>102</v>
      </c>
      <c r="K197" s="36"/>
      <c r="L197" s="36"/>
      <c r="M197" s="36" t="s">
        <v>159</v>
      </c>
      <c r="N197" s="60" t="e">
        <f ca="1">IF($L197='HIDE DROP DOWNS'!$E$2,'HIDE DROP DOWNS'!$E$2,IF($L197='HIDE DROP DOWNS'!$E$3,'HIDE DROP DOWNS'!$E$3,IF($L197='HIDE DROP DOWNS'!$E$4,'HIDE DROP DOWNS'!$E$4,_xludf.IFNA($L197*VLOOKUP($M197,'HIDE DROP DOWNS'!$O$2:$P$3,2,FALSE),""))))</f>
        <v>#NAME?</v>
      </c>
      <c r="O197" s="36" t="s">
        <v>102</v>
      </c>
      <c r="P197" s="36" t="s">
        <v>160</v>
      </c>
      <c r="Q197" s="36" t="s">
        <v>102</v>
      </c>
      <c r="R197" s="36" t="s">
        <v>103</v>
      </c>
      <c r="S197" s="36" t="s">
        <v>102</v>
      </c>
      <c r="T197" s="36" t="s">
        <v>103</v>
      </c>
      <c r="U197" s="36" t="s">
        <v>102</v>
      </c>
      <c r="V197" s="36" t="s">
        <v>103</v>
      </c>
      <c r="W197" s="36"/>
    </row>
    <row r="198" spans="1:23" ht="15.75" customHeight="1">
      <c r="A198" s="36"/>
      <c r="B198" s="36"/>
      <c r="C198" s="36" t="s">
        <v>158</v>
      </c>
      <c r="D198" s="36"/>
      <c r="E198" s="36"/>
      <c r="F198" s="63"/>
      <c r="G198" s="61"/>
      <c r="H198" s="36" t="s">
        <v>156</v>
      </c>
      <c r="I198" s="36"/>
      <c r="J198" s="36" t="s">
        <v>102</v>
      </c>
      <c r="K198" s="36"/>
      <c r="L198" s="36"/>
      <c r="M198" s="36" t="s">
        <v>159</v>
      </c>
      <c r="N198" s="60" t="e">
        <f ca="1">IF($L198='HIDE DROP DOWNS'!$E$2,'HIDE DROP DOWNS'!$E$2,IF($L198='HIDE DROP DOWNS'!$E$3,'HIDE DROP DOWNS'!$E$3,IF($L198='HIDE DROP DOWNS'!$E$4,'HIDE DROP DOWNS'!$E$4,_xludf.IFNA($L198*VLOOKUP($M198,'HIDE DROP DOWNS'!$O$2:$P$3,2,FALSE),""))))</f>
        <v>#NAME?</v>
      </c>
      <c r="O198" s="36" t="s">
        <v>102</v>
      </c>
      <c r="P198" s="36" t="s">
        <v>160</v>
      </c>
      <c r="Q198" s="36" t="s">
        <v>102</v>
      </c>
      <c r="R198" s="36" t="s">
        <v>103</v>
      </c>
      <c r="S198" s="36" t="s">
        <v>102</v>
      </c>
      <c r="T198" s="36" t="s">
        <v>103</v>
      </c>
      <c r="U198" s="36" t="s">
        <v>102</v>
      </c>
      <c r="V198" s="36" t="s">
        <v>103</v>
      </c>
      <c r="W198" s="36"/>
    </row>
    <row r="199" spans="1:23" ht="15.75" customHeight="1">
      <c r="A199" s="36"/>
      <c r="B199" s="36"/>
      <c r="C199" s="36" t="s">
        <v>158</v>
      </c>
      <c r="D199" s="36"/>
      <c r="E199" s="36"/>
      <c r="F199" s="63"/>
      <c r="G199" s="61"/>
      <c r="H199" s="36" t="s">
        <v>156</v>
      </c>
      <c r="I199" s="36"/>
      <c r="J199" s="36" t="s">
        <v>102</v>
      </c>
      <c r="K199" s="36"/>
      <c r="L199" s="36"/>
      <c r="M199" s="36" t="s">
        <v>159</v>
      </c>
      <c r="N199" s="60" t="e">
        <f ca="1">IF($L199='HIDE DROP DOWNS'!$E$2,'HIDE DROP DOWNS'!$E$2,IF($L199='HIDE DROP DOWNS'!$E$3,'HIDE DROP DOWNS'!$E$3,IF($L199='HIDE DROP DOWNS'!$E$4,'HIDE DROP DOWNS'!$E$4,_xludf.IFNA($L199*VLOOKUP($M199,'HIDE DROP DOWNS'!$O$2:$P$3,2,FALSE),""))))</f>
        <v>#NAME?</v>
      </c>
      <c r="O199" s="36" t="s">
        <v>102</v>
      </c>
      <c r="P199" s="36" t="s">
        <v>160</v>
      </c>
      <c r="Q199" s="36" t="s">
        <v>102</v>
      </c>
      <c r="R199" s="36" t="s">
        <v>103</v>
      </c>
      <c r="S199" s="36" t="s">
        <v>102</v>
      </c>
      <c r="T199" s="36" t="s">
        <v>103</v>
      </c>
      <c r="U199" s="36" t="s">
        <v>102</v>
      </c>
      <c r="V199" s="36" t="s">
        <v>103</v>
      </c>
      <c r="W199" s="36"/>
    </row>
    <row r="200" spans="1:23" ht="15.75" customHeight="1">
      <c r="A200" s="36"/>
      <c r="B200" s="36"/>
      <c r="C200" s="36" t="s">
        <v>158</v>
      </c>
      <c r="D200" s="36"/>
      <c r="E200" s="36"/>
      <c r="F200" s="63"/>
      <c r="G200" s="61"/>
      <c r="H200" s="36" t="s">
        <v>156</v>
      </c>
      <c r="I200" s="36"/>
      <c r="J200" s="36" t="s">
        <v>102</v>
      </c>
      <c r="K200" s="36"/>
      <c r="L200" s="36"/>
      <c r="M200" s="36" t="s">
        <v>159</v>
      </c>
      <c r="N200" s="60" t="e">
        <f ca="1">IF($L200='HIDE DROP DOWNS'!$E$2,'HIDE DROP DOWNS'!$E$2,IF($L200='HIDE DROP DOWNS'!$E$3,'HIDE DROP DOWNS'!$E$3,IF($L200='HIDE DROP DOWNS'!$E$4,'HIDE DROP DOWNS'!$E$4,_xludf.IFNA($L200*VLOOKUP($M200,'HIDE DROP DOWNS'!$O$2:$P$3,2,FALSE),""))))</f>
        <v>#NAME?</v>
      </c>
      <c r="O200" s="36" t="s">
        <v>102</v>
      </c>
      <c r="P200" s="36" t="s">
        <v>160</v>
      </c>
      <c r="Q200" s="36" t="s">
        <v>102</v>
      </c>
      <c r="R200" s="36" t="s">
        <v>103</v>
      </c>
      <c r="S200" s="36" t="s">
        <v>102</v>
      </c>
      <c r="T200" s="36" t="s">
        <v>103</v>
      </c>
      <c r="U200" s="36" t="s">
        <v>102</v>
      </c>
      <c r="V200" s="36" t="s">
        <v>103</v>
      </c>
      <c r="W200" s="36"/>
    </row>
    <row r="201" spans="1:23" ht="15.75" customHeight="1">
      <c r="A201" s="36"/>
      <c r="B201" s="36"/>
      <c r="C201" s="36" t="s">
        <v>158</v>
      </c>
      <c r="D201" s="36"/>
      <c r="E201" s="36"/>
      <c r="F201" s="63"/>
      <c r="G201" s="61"/>
      <c r="H201" s="36" t="s">
        <v>156</v>
      </c>
      <c r="I201" s="36"/>
      <c r="J201" s="36" t="s">
        <v>102</v>
      </c>
      <c r="K201" s="36"/>
      <c r="L201" s="36"/>
      <c r="M201" s="36" t="s">
        <v>159</v>
      </c>
      <c r="N201" s="60" t="e">
        <f ca="1">IF($L201='HIDE DROP DOWNS'!$E$2,'HIDE DROP DOWNS'!$E$2,IF($L201='HIDE DROP DOWNS'!$E$3,'HIDE DROP DOWNS'!$E$3,IF($L201='HIDE DROP DOWNS'!$E$4,'HIDE DROP DOWNS'!$E$4,_xludf.IFNA($L201*VLOOKUP($M201,'HIDE DROP DOWNS'!$O$2:$P$3,2,FALSE),""))))</f>
        <v>#NAME?</v>
      </c>
      <c r="O201" s="36" t="s">
        <v>102</v>
      </c>
      <c r="P201" s="36" t="s">
        <v>160</v>
      </c>
      <c r="Q201" s="36" t="s">
        <v>102</v>
      </c>
      <c r="R201" s="36" t="s">
        <v>103</v>
      </c>
      <c r="S201" s="36" t="s">
        <v>102</v>
      </c>
      <c r="T201" s="36" t="s">
        <v>103</v>
      </c>
      <c r="U201" s="36" t="s">
        <v>102</v>
      </c>
      <c r="V201" s="36" t="s">
        <v>103</v>
      </c>
      <c r="W201" s="36"/>
    </row>
    <row r="202" spans="1:23" ht="15.75" customHeight="1">
      <c r="A202" s="36"/>
      <c r="B202" s="36"/>
      <c r="C202" s="36" t="s">
        <v>158</v>
      </c>
      <c r="D202" s="36"/>
      <c r="E202" s="36"/>
      <c r="F202" s="63"/>
      <c r="G202" s="61"/>
      <c r="H202" s="36" t="s">
        <v>156</v>
      </c>
      <c r="I202" s="36"/>
      <c r="J202" s="36" t="s">
        <v>102</v>
      </c>
      <c r="K202" s="36"/>
      <c r="L202" s="36"/>
      <c r="M202" s="36" t="s">
        <v>159</v>
      </c>
      <c r="N202" s="60" t="e">
        <f ca="1">IF($L202='HIDE DROP DOWNS'!$E$2,'HIDE DROP DOWNS'!$E$2,IF($L202='HIDE DROP DOWNS'!$E$3,'HIDE DROP DOWNS'!$E$3,IF($L202='HIDE DROP DOWNS'!$E$4,'HIDE DROP DOWNS'!$E$4,_xludf.IFNA($L202*VLOOKUP($M202,'HIDE DROP DOWNS'!$O$2:$P$3,2,FALSE),""))))</f>
        <v>#NAME?</v>
      </c>
      <c r="O202" s="36" t="s">
        <v>102</v>
      </c>
      <c r="P202" s="36" t="s">
        <v>160</v>
      </c>
      <c r="Q202" s="36" t="s">
        <v>102</v>
      </c>
      <c r="R202" s="36" t="s">
        <v>103</v>
      </c>
      <c r="S202" s="36" t="s">
        <v>102</v>
      </c>
      <c r="T202" s="36" t="s">
        <v>103</v>
      </c>
      <c r="U202" s="36" t="s">
        <v>102</v>
      </c>
      <c r="V202" s="36" t="s">
        <v>103</v>
      </c>
      <c r="W202" s="36"/>
    </row>
    <row r="203" spans="1:23" ht="15.75" customHeight="1">
      <c r="A203" s="36"/>
      <c r="B203" s="36"/>
      <c r="C203" s="36" t="s">
        <v>158</v>
      </c>
      <c r="D203" s="36"/>
      <c r="E203" s="36"/>
      <c r="F203" s="63"/>
      <c r="G203" s="61"/>
      <c r="H203" s="36" t="s">
        <v>156</v>
      </c>
      <c r="I203" s="36"/>
      <c r="J203" s="36" t="s">
        <v>102</v>
      </c>
      <c r="K203" s="36"/>
      <c r="L203" s="36"/>
      <c r="M203" s="36" t="s">
        <v>159</v>
      </c>
      <c r="N203" s="60" t="e">
        <f ca="1">IF($L203='HIDE DROP DOWNS'!$E$2,'HIDE DROP DOWNS'!$E$2,IF($L203='HIDE DROP DOWNS'!$E$3,'HIDE DROP DOWNS'!$E$3,IF($L203='HIDE DROP DOWNS'!$E$4,'HIDE DROP DOWNS'!$E$4,_xludf.IFNA($L203*VLOOKUP($M203,'HIDE DROP DOWNS'!$O$2:$P$3,2,FALSE),""))))</f>
        <v>#NAME?</v>
      </c>
      <c r="O203" s="36" t="s">
        <v>102</v>
      </c>
      <c r="P203" s="36" t="s">
        <v>160</v>
      </c>
      <c r="Q203" s="36" t="s">
        <v>102</v>
      </c>
      <c r="R203" s="36" t="s">
        <v>103</v>
      </c>
      <c r="S203" s="36" t="s">
        <v>102</v>
      </c>
      <c r="T203" s="36" t="s">
        <v>103</v>
      </c>
      <c r="U203" s="36" t="s">
        <v>102</v>
      </c>
      <c r="V203" s="36" t="s">
        <v>103</v>
      </c>
      <c r="W203" s="36"/>
    </row>
    <row r="204" spans="1:23" ht="15.75" customHeight="1">
      <c r="A204" s="36"/>
      <c r="B204" s="36"/>
      <c r="C204" s="36" t="s">
        <v>158</v>
      </c>
      <c r="D204" s="36"/>
      <c r="E204" s="36"/>
      <c r="F204" s="63"/>
      <c r="G204" s="61"/>
      <c r="H204" s="36" t="s">
        <v>156</v>
      </c>
      <c r="I204" s="36"/>
      <c r="J204" s="36" t="s">
        <v>102</v>
      </c>
      <c r="K204" s="36"/>
      <c r="L204" s="36"/>
      <c r="M204" s="36" t="s">
        <v>159</v>
      </c>
      <c r="N204" s="60" t="e">
        <f ca="1">IF($L204='HIDE DROP DOWNS'!$E$2,'HIDE DROP DOWNS'!$E$2,IF($L204='HIDE DROP DOWNS'!$E$3,'HIDE DROP DOWNS'!$E$3,IF($L204='HIDE DROP DOWNS'!$E$4,'HIDE DROP DOWNS'!$E$4,_xludf.IFNA($L204*VLOOKUP($M204,'HIDE DROP DOWNS'!$O$2:$P$3,2,FALSE),""))))</f>
        <v>#NAME?</v>
      </c>
      <c r="O204" s="36" t="s">
        <v>102</v>
      </c>
      <c r="P204" s="36" t="s">
        <v>160</v>
      </c>
      <c r="Q204" s="36" t="s">
        <v>102</v>
      </c>
      <c r="R204" s="36" t="s">
        <v>103</v>
      </c>
      <c r="S204" s="36" t="s">
        <v>102</v>
      </c>
      <c r="T204" s="36" t="s">
        <v>103</v>
      </c>
      <c r="U204" s="36" t="s">
        <v>102</v>
      </c>
      <c r="V204" s="36" t="s">
        <v>103</v>
      </c>
      <c r="W204" s="36"/>
    </row>
    <row r="205" spans="1:23" ht="15.75" customHeight="1">
      <c r="A205" s="36"/>
      <c r="B205" s="36"/>
      <c r="C205" s="36" t="s">
        <v>158</v>
      </c>
      <c r="D205" s="36"/>
      <c r="E205" s="36"/>
      <c r="F205" s="63"/>
      <c r="G205" s="61"/>
      <c r="H205" s="36" t="s">
        <v>156</v>
      </c>
      <c r="I205" s="36"/>
      <c r="J205" s="36" t="s">
        <v>102</v>
      </c>
      <c r="K205" s="36"/>
      <c r="L205" s="36"/>
      <c r="M205" s="36" t="s">
        <v>159</v>
      </c>
      <c r="N205" s="60" t="e">
        <f ca="1">IF($L205='HIDE DROP DOWNS'!$E$2,'HIDE DROP DOWNS'!$E$2,IF($L205='HIDE DROP DOWNS'!$E$3,'HIDE DROP DOWNS'!$E$3,IF($L205='HIDE DROP DOWNS'!$E$4,'HIDE DROP DOWNS'!$E$4,_xludf.IFNA($L205*VLOOKUP($M205,'HIDE DROP DOWNS'!$O$2:$P$3,2,FALSE),""))))</f>
        <v>#NAME?</v>
      </c>
      <c r="O205" s="36" t="s">
        <v>102</v>
      </c>
      <c r="P205" s="36" t="s">
        <v>160</v>
      </c>
      <c r="Q205" s="36" t="s">
        <v>102</v>
      </c>
      <c r="R205" s="36" t="s">
        <v>103</v>
      </c>
      <c r="S205" s="36" t="s">
        <v>102</v>
      </c>
      <c r="T205" s="36" t="s">
        <v>103</v>
      </c>
      <c r="U205" s="36" t="s">
        <v>102</v>
      </c>
      <c r="V205" s="36" t="s">
        <v>103</v>
      </c>
      <c r="W205" s="36"/>
    </row>
    <row r="206" spans="1:23" ht="15.75" customHeight="1">
      <c r="A206" s="36"/>
      <c r="B206" s="36"/>
      <c r="C206" s="36" t="s">
        <v>158</v>
      </c>
      <c r="D206" s="36"/>
      <c r="E206" s="36"/>
      <c r="F206" s="63"/>
      <c r="G206" s="61"/>
      <c r="H206" s="36" t="s">
        <v>156</v>
      </c>
      <c r="I206" s="36"/>
      <c r="J206" s="36" t="s">
        <v>102</v>
      </c>
      <c r="K206" s="36"/>
      <c r="L206" s="36"/>
      <c r="M206" s="36" t="s">
        <v>159</v>
      </c>
      <c r="N206" s="60" t="e">
        <f ca="1">IF($L206='HIDE DROP DOWNS'!$E$2,'HIDE DROP DOWNS'!$E$2,IF($L206='HIDE DROP DOWNS'!$E$3,'HIDE DROP DOWNS'!$E$3,IF($L206='HIDE DROP DOWNS'!$E$4,'HIDE DROP DOWNS'!$E$4,_xludf.IFNA($L206*VLOOKUP($M206,'HIDE DROP DOWNS'!$O$2:$P$3,2,FALSE),""))))</f>
        <v>#NAME?</v>
      </c>
      <c r="O206" s="36" t="s">
        <v>102</v>
      </c>
      <c r="P206" s="36" t="s">
        <v>160</v>
      </c>
      <c r="Q206" s="36" t="s">
        <v>102</v>
      </c>
      <c r="R206" s="36" t="s">
        <v>103</v>
      </c>
      <c r="S206" s="36" t="s">
        <v>102</v>
      </c>
      <c r="T206" s="36" t="s">
        <v>103</v>
      </c>
      <c r="U206" s="36" t="s">
        <v>102</v>
      </c>
      <c r="V206" s="36" t="s">
        <v>103</v>
      </c>
      <c r="W206" s="36"/>
    </row>
    <row r="207" spans="1:23" ht="15.75" customHeight="1">
      <c r="A207" s="36"/>
      <c r="B207" s="36"/>
      <c r="C207" s="36" t="s">
        <v>158</v>
      </c>
      <c r="D207" s="36"/>
      <c r="E207" s="36"/>
      <c r="F207" s="63"/>
      <c r="G207" s="61"/>
      <c r="H207" s="36" t="s">
        <v>156</v>
      </c>
      <c r="I207" s="36"/>
      <c r="J207" s="36" t="s">
        <v>102</v>
      </c>
      <c r="K207" s="36"/>
      <c r="L207" s="36"/>
      <c r="M207" s="36" t="s">
        <v>159</v>
      </c>
      <c r="N207" s="60" t="e">
        <f ca="1">IF($L207='HIDE DROP DOWNS'!$E$2,'HIDE DROP DOWNS'!$E$2,IF($L207='HIDE DROP DOWNS'!$E$3,'HIDE DROP DOWNS'!$E$3,IF($L207='HIDE DROP DOWNS'!$E$4,'HIDE DROP DOWNS'!$E$4,_xludf.IFNA($L207*VLOOKUP($M207,'HIDE DROP DOWNS'!$O$2:$P$3,2,FALSE),""))))</f>
        <v>#NAME?</v>
      </c>
      <c r="O207" s="36" t="s">
        <v>102</v>
      </c>
      <c r="P207" s="36" t="s">
        <v>160</v>
      </c>
      <c r="Q207" s="36" t="s">
        <v>102</v>
      </c>
      <c r="R207" s="36" t="s">
        <v>103</v>
      </c>
      <c r="S207" s="36" t="s">
        <v>102</v>
      </c>
      <c r="T207" s="36" t="s">
        <v>103</v>
      </c>
      <c r="U207" s="36" t="s">
        <v>102</v>
      </c>
      <c r="V207" s="36" t="s">
        <v>103</v>
      </c>
      <c r="W207" s="36"/>
    </row>
    <row r="208" spans="1:23" ht="15.75" customHeight="1">
      <c r="A208" s="36"/>
      <c r="B208" s="36"/>
      <c r="C208" s="36" t="s">
        <v>158</v>
      </c>
      <c r="D208" s="36"/>
      <c r="E208" s="36"/>
      <c r="F208" s="63"/>
      <c r="G208" s="61"/>
      <c r="H208" s="36" t="s">
        <v>156</v>
      </c>
      <c r="I208" s="36"/>
      <c r="J208" s="36" t="s">
        <v>102</v>
      </c>
      <c r="K208" s="36"/>
      <c r="L208" s="36"/>
      <c r="M208" s="36" t="s">
        <v>159</v>
      </c>
      <c r="N208" s="60" t="e">
        <f ca="1">IF($L208='HIDE DROP DOWNS'!$E$2,'HIDE DROP DOWNS'!$E$2,IF($L208='HIDE DROP DOWNS'!$E$3,'HIDE DROP DOWNS'!$E$3,IF($L208='HIDE DROP DOWNS'!$E$4,'HIDE DROP DOWNS'!$E$4,_xludf.IFNA($L208*VLOOKUP($M208,'HIDE DROP DOWNS'!$O$2:$P$3,2,FALSE),""))))</f>
        <v>#NAME?</v>
      </c>
      <c r="O208" s="36" t="s">
        <v>102</v>
      </c>
      <c r="P208" s="36" t="s">
        <v>160</v>
      </c>
      <c r="Q208" s="36" t="s">
        <v>102</v>
      </c>
      <c r="R208" s="36" t="s">
        <v>103</v>
      </c>
      <c r="S208" s="36" t="s">
        <v>102</v>
      </c>
      <c r="T208" s="36" t="s">
        <v>103</v>
      </c>
      <c r="U208" s="36" t="s">
        <v>102</v>
      </c>
      <c r="V208" s="36" t="s">
        <v>103</v>
      </c>
      <c r="W208" s="36"/>
    </row>
    <row r="209" spans="1:23" ht="15.75" customHeight="1">
      <c r="A209" s="36"/>
      <c r="B209" s="36"/>
      <c r="C209" s="36" t="s">
        <v>158</v>
      </c>
      <c r="D209" s="36"/>
      <c r="E209" s="36"/>
      <c r="F209" s="63"/>
      <c r="G209" s="61"/>
      <c r="H209" s="36" t="s">
        <v>156</v>
      </c>
      <c r="I209" s="36"/>
      <c r="J209" s="36" t="s">
        <v>102</v>
      </c>
      <c r="K209" s="36"/>
      <c r="L209" s="36"/>
      <c r="M209" s="36" t="s">
        <v>159</v>
      </c>
      <c r="N209" s="60" t="e">
        <f ca="1">IF($L209='HIDE DROP DOWNS'!$E$2,'HIDE DROP DOWNS'!$E$2,IF($L209='HIDE DROP DOWNS'!$E$3,'HIDE DROP DOWNS'!$E$3,IF($L209='HIDE DROP DOWNS'!$E$4,'HIDE DROP DOWNS'!$E$4,_xludf.IFNA($L209*VLOOKUP($M209,'HIDE DROP DOWNS'!$O$2:$P$3,2,FALSE),""))))</f>
        <v>#NAME?</v>
      </c>
      <c r="O209" s="36" t="s">
        <v>102</v>
      </c>
      <c r="P209" s="36" t="s">
        <v>160</v>
      </c>
      <c r="Q209" s="36" t="s">
        <v>102</v>
      </c>
      <c r="R209" s="36" t="s">
        <v>103</v>
      </c>
      <c r="S209" s="36" t="s">
        <v>102</v>
      </c>
      <c r="T209" s="36" t="s">
        <v>103</v>
      </c>
      <c r="U209" s="36" t="s">
        <v>102</v>
      </c>
      <c r="V209" s="36" t="s">
        <v>103</v>
      </c>
      <c r="W209" s="36"/>
    </row>
    <row r="210" spans="1:23" ht="15.75" customHeight="1">
      <c r="A210" s="36"/>
      <c r="B210" s="36"/>
      <c r="C210" s="36" t="s">
        <v>158</v>
      </c>
      <c r="D210" s="36"/>
      <c r="E210" s="36"/>
      <c r="F210" s="63"/>
      <c r="G210" s="61"/>
      <c r="H210" s="36" t="s">
        <v>156</v>
      </c>
      <c r="I210" s="36"/>
      <c r="J210" s="36" t="s">
        <v>102</v>
      </c>
      <c r="K210" s="36"/>
      <c r="L210" s="36"/>
      <c r="M210" s="36" t="s">
        <v>159</v>
      </c>
      <c r="N210" s="60" t="e">
        <f ca="1">IF($L210='HIDE DROP DOWNS'!$E$2,'HIDE DROP DOWNS'!$E$2,IF($L210='HIDE DROP DOWNS'!$E$3,'HIDE DROP DOWNS'!$E$3,IF($L210='HIDE DROP DOWNS'!$E$4,'HIDE DROP DOWNS'!$E$4,_xludf.IFNA($L210*VLOOKUP($M210,'HIDE DROP DOWNS'!$O$2:$P$3,2,FALSE),""))))</f>
        <v>#NAME?</v>
      </c>
      <c r="O210" s="36" t="s">
        <v>102</v>
      </c>
      <c r="P210" s="36" t="s">
        <v>160</v>
      </c>
      <c r="Q210" s="36" t="s">
        <v>102</v>
      </c>
      <c r="R210" s="36" t="s">
        <v>103</v>
      </c>
      <c r="S210" s="36" t="s">
        <v>102</v>
      </c>
      <c r="T210" s="36" t="s">
        <v>103</v>
      </c>
      <c r="U210" s="36" t="s">
        <v>102</v>
      </c>
      <c r="V210" s="36" t="s">
        <v>103</v>
      </c>
      <c r="W210" s="36"/>
    </row>
    <row r="211" spans="1:23" ht="15.75" customHeight="1">
      <c r="A211" s="36"/>
      <c r="B211" s="36"/>
      <c r="C211" s="36" t="s">
        <v>158</v>
      </c>
      <c r="D211" s="36"/>
      <c r="E211" s="36"/>
      <c r="F211" s="63"/>
      <c r="G211" s="61"/>
      <c r="H211" s="36" t="s">
        <v>156</v>
      </c>
      <c r="I211" s="36"/>
      <c r="J211" s="36" t="s">
        <v>102</v>
      </c>
      <c r="K211" s="36"/>
      <c r="L211" s="36"/>
      <c r="M211" s="36" t="s">
        <v>159</v>
      </c>
      <c r="N211" s="60" t="e">
        <f ca="1">IF($L211='HIDE DROP DOWNS'!$E$2,'HIDE DROP DOWNS'!$E$2,IF($L211='HIDE DROP DOWNS'!$E$3,'HIDE DROP DOWNS'!$E$3,IF($L211='HIDE DROP DOWNS'!$E$4,'HIDE DROP DOWNS'!$E$4,_xludf.IFNA($L211*VLOOKUP($M211,'HIDE DROP DOWNS'!$O$2:$P$3,2,FALSE),""))))</f>
        <v>#NAME?</v>
      </c>
      <c r="O211" s="36" t="s">
        <v>102</v>
      </c>
      <c r="P211" s="36" t="s">
        <v>160</v>
      </c>
      <c r="Q211" s="36" t="s">
        <v>102</v>
      </c>
      <c r="R211" s="36" t="s">
        <v>103</v>
      </c>
      <c r="S211" s="36" t="s">
        <v>102</v>
      </c>
      <c r="T211" s="36" t="s">
        <v>103</v>
      </c>
      <c r="U211" s="36" t="s">
        <v>102</v>
      </c>
      <c r="V211" s="36" t="s">
        <v>103</v>
      </c>
      <c r="W211" s="36"/>
    </row>
    <row r="212" spans="1:23" ht="15.75" customHeight="1">
      <c r="A212" s="36"/>
      <c r="B212" s="36"/>
      <c r="C212" s="36" t="s">
        <v>158</v>
      </c>
      <c r="D212" s="36"/>
      <c r="E212" s="36"/>
      <c r="F212" s="63"/>
      <c r="G212" s="61"/>
      <c r="H212" s="36" t="s">
        <v>156</v>
      </c>
      <c r="I212" s="36"/>
      <c r="J212" s="36" t="s">
        <v>102</v>
      </c>
      <c r="K212" s="36"/>
      <c r="L212" s="36"/>
      <c r="M212" s="36" t="s">
        <v>159</v>
      </c>
      <c r="N212" s="60" t="e">
        <f ca="1">IF($L212='HIDE DROP DOWNS'!$E$2,'HIDE DROP DOWNS'!$E$2,IF($L212='HIDE DROP DOWNS'!$E$3,'HIDE DROP DOWNS'!$E$3,IF($L212='HIDE DROP DOWNS'!$E$4,'HIDE DROP DOWNS'!$E$4,_xludf.IFNA($L212*VLOOKUP($M212,'HIDE DROP DOWNS'!$O$2:$P$3,2,FALSE),""))))</f>
        <v>#NAME?</v>
      </c>
      <c r="O212" s="36" t="s">
        <v>102</v>
      </c>
      <c r="P212" s="36" t="s">
        <v>160</v>
      </c>
      <c r="Q212" s="36" t="s">
        <v>102</v>
      </c>
      <c r="R212" s="36" t="s">
        <v>103</v>
      </c>
      <c r="S212" s="36" t="s">
        <v>102</v>
      </c>
      <c r="T212" s="36" t="s">
        <v>103</v>
      </c>
      <c r="U212" s="36" t="s">
        <v>102</v>
      </c>
      <c r="V212" s="36" t="s">
        <v>103</v>
      </c>
      <c r="W212" s="36"/>
    </row>
    <row r="213" spans="1:23" ht="15.75" customHeight="1">
      <c r="A213" s="36"/>
      <c r="B213" s="36"/>
      <c r="C213" s="36" t="s">
        <v>158</v>
      </c>
      <c r="D213" s="36"/>
      <c r="E213" s="36"/>
      <c r="F213" s="63"/>
      <c r="G213" s="61"/>
      <c r="H213" s="36" t="s">
        <v>156</v>
      </c>
      <c r="I213" s="36"/>
      <c r="J213" s="36" t="s">
        <v>102</v>
      </c>
      <c r="K213" s="36"/>
      <c r="L213" s="36"/>
      <c r="M213" s="36" t="s">
        <v>159</v>
      </c>
      <c r="N213" s="60" t="e">
        <f ca="1">IF($L213='HIDE DROP DOWNS'!$E$2,'HIDE DROP DOWNS'!$E$2,IF($L213='HIDE DROP DOWNS'!$E$3,'HIDE DROP DOWNS'!$E$3,IF($L213='HIDE DROP DOWNS'!$E$4,'HIDE DROP DOWNS'!$E$4,_xludf.IFNA($L213*VLOOKUP($M213,'HIDE DROP DOWNS'!$O$2:$P$3,2,FALSE),""))))</f>
        <v>#NAME?</v>
      </c>
      <c r="O213" s="36" t="s">
        <v>102</v>
      </c>
      <c r="P213" s="36" t="s">
        <v>160</v>
      </c>
      <c r="Q213" s="36" t="s">
        <v>102</v>
      </c>
      <c r="R213" s="36" t="s">
        <v>103</v>
      </c>
      <c r="S213" s="36" t="s">
        <v>102</v>
      </c>
      <c r="T213" s="36" t="s">
        <v>103</v>
      </c>
      <c r="U213" s="36" t="s">
        <v>102</v>
      </c>
      <c r="V213" s="36" t="s">
        <v>103</v>
      </c>
      <c r="W213" s="36"/>
    </row>
    <row r="214" spans="1:23" ht="15.75" customHeight="1">
      <c r="A214" s="36"/>
      <c r="B214" s="36"/>
      <c r="C214" s="36" t="s">
        <v>158</v>
      </c>
      <c r="D214" s="36"/>
      <c r="E214" s="36"/>
      <c r="F214" s="63"/>
      <c r="G214" s="61"/>
      <c r="H214" s="36" t="s">
        <v>156</v>
      </c>
      <c r="I214" s="36"/>
      <c r="J214" s="36" t="s">
        <v>102</v>
      </c>
      <c r="K214" s="36"/>
      <c r="L214" s="36"/>
      <c r="M214" s="36" t="s">
        <v>159</v>
      </c>
      <c r="N214" s="60" t="e">
        <f ca="1">IF($L214='HIDE DROP DOWNS'!$E$2,'HIDE DROP DOWNS'!$E$2,IF($L214='HIDE DROP DOWNS'!$E$3,'HIDE DROP DOWNS'!$E$3,IF($L214='HIDE DROP DOWNS'!$E$4,'HIDE DROP DOWNS'!$E$4,_xludf.IFNA($L214*VLOOKUP($M214,'HIDE DROP DOWNS'!$O$2:$P$3,2,FALSE),""))))</f>
        <v>#NAME?</v>
      </c>
      <c r="O214" s="36" t="s">
        <v>102</v>
      </c>
      <c r="P214" s="36" t="s">
        <v>160</v>
      </c>
      <c r="Q214" s="36" t="s">
        <v>102</v>
      </c>
      <c r="R214" s="36" t="s">
        <v>103</v>
      </c>
      <c r="S214" s="36" t="s">
        <v>102</v>
      </c>
      <c r="T214" s="36" t="s">
        <v>103</v>
      </c>
      <c r="U214" s="36" t="s">
        <v>102</v>
      </c>
      <c r="V214" s="36" t="s">
        <v>103</v>
      </c>
      <c r="W214" s="36"/>
    </row>
    <row r="215" spans="1:23" ht="15.75" customHeight="1">
      <c r="A215" s="36"/>
      <c r="B215" s="36"/>
      <c r="C215" s="36" t="s">
        <v>158</v>
      </c>
      <c r="D215" s="36"/>
      <c r="E215" s="36"/>
      <c r="F215" s="63"/>
      <c r="G215" s="61"/>
      <c r="H215" s="36" t="s">
        <v>156</v>
      </c>
      <c r="I215" s="36"/>
      <c r="J215" s="36" t="s">
        <v>102</v>
      </c>
      <c r="K215" s="36"/>
      <c r="L215" s="36"/>
      <c r="M215" s="36" t="s">
        <v>159</v>
      </c>
      <c r="N215" s="60" t="e">
        <f ca="1">IF($L215='HIDE DROP DOWNS'!$E$2,'HIDE DROP DOWNS'!$E$2,IF($L215='HIDE DROP DOWNS'!$E$3,'HIDE DROP DOWNS'!$E$3,IF($L215='HIDE DROP DOWNS'!$E$4,'HIDE DROP DOWNS'!$E$4,_xludf.IFNA($L215*VLOOKUP($M215,'HIDE DROP DOWNS'!$O$2:$P$3,2,FALSE),""))))</f>
        <v>#NAME?</v>
      </c>
      <c r="O215" s="36" t="s">
        <v>102</v>
      </c>
      <c r="P215" s="36" t="s">
        <v>160</v>
      </c>
      <c r="Q215" s="36" t="s">
        <v>102</v>
      </c>
      <c r="R215" s="36" t="s">
        <v>103</v>
      </c>
      <c r="S215" s="36" t="s">
        <v>102</v>
      </c>
      <c r="T215" s="36" t="s">
        <v>103</v>
      </c>
      <c r="U215" s="36" t="s">
        <v>102</v>
      </c>
      <c r="V215" s="36" t="s">
        <v>103</v>
      </c>
      <c r="W215" s="36"/>
    </row>
    <row r="216" spans="1:23" ht="15.75" customHeight="1">
      <c r="A216" s="36"/>
      <c r="B216" s="36"/>
      <c r="C216" s="36" t="s">
        <v>158</v>
      </c>
      <c r="D216" s="36"/>
      <c r="E216" s="36"/>
      <c r="F216" s="63"/>
      <c r="G216" s="61"/>
      <c r="H216" s="36" t="s">
        <v>156</v>
      </c>
      <c r="I216" s="36"/>
      <c r="J216" s="36" t="s">
        <v>102</v>
      </c>
      <c r="K216" s="36"/>
      <c r="L216" s="36"/>
      <c r="M216" s="36" t="s">
        <v>159</v>
      </c>
      <c r="N216" s="60" t="e">
        <f ca="1">IF($L216='HIDE DROP DOWNS'!$E$2,'HIDE DROP DOWNS'!$E$2,IF($L216='HIDE DROP DOWNS'!$E$3,'HIDE DROP DOWNS'!$E$3,IF($L216='HIDE DROP DOWNS'!$E$4,'HIDE DROP DOWNS'!$E$4,_xludf.IFNA($L216*VLOOKUP($M216,'HIDE DROP DOWNS'!$O$2:$P$3,2,FALSE),""))))</f>
        <v>#NAME?</v>
      </c>
      <c r="O216" s="36" t="s">
        <v>102</v>
      </c>
      <c r="P216" s="36" t="s">
        <v>160</v>
      </c>
      <c r="Q216" s="36" t="s">
        <v>102</v>
      </c>
      <c r="R216" s="36" t="s">
        <v>103</v>
      </c>
      <c r="S216" s="36" t="s">
        <v>102</v>
      </c>
      <c r="T216" s="36" t="s">
        <v>103</v>
      </c>
      <c r="U216" s="36" t="s">
        <v>102</v>
      </c>
      <c r="V216" s="36" t="s">
        <v>103</v>
      </c>
      <c r="W216" s="36"/>
    </row>
    <row r="217" spans="1:23" ht="15.75" customHeight="1">
      <c r="A217" s="36"/>
      <c r="B217" s="36"/>
      <c r="C217" s="36" t="s">
        <v>158</v>
      </c>
      <c r="D217" s="36"/>
      <c r="E217" s="36"/>
      <c r="F217" s="63"/>
      <c r="G217" s="61"/>
      <c r="H217" s="36" t="s">
        <v>156</v>
      </c>
      <c r="I217" s="36"/>
      <c r="J217" s="36" t="s">
        <v>102</v>
      </c>
      <c r="K217" s="36"/>
      <c r="L217" s="36"/>
      <c r="M217" s="36" t="s">
        <v>159</v>
      </c>
      <c r="N217" s="60" t="e">
        <f ca="1">IF($L217='HIDE DROP DOWNS'!$E$2,'HIDE DROP DOWNS'!$E$2,IF($L217='HIDE DROP DOWNS'!$E$3,'HIDE DROP DOWNS'!$E$3,IF($L217='HIDE DROP DOWNS'!$E$4,'HIDE DROP DOWNS'!$E$4,_xludf.IFNA($L217*VLOOKUP($M217,'HIDE DROP DOWNS'!$O$2:$P$3,2,FALSE),""))))</f>
        <v>#NAME?</v>
      </c>
      <c r="O217" s="36" t="s">
        <v>102</v>
      </c>
      <c r="P217" s="36" t="s">
        <v>160</v>
      </c>
      <c r="Q217" s="36" t="s">
        <v>102</v>
      </c>
      <c r="R217" s="36" t="s">
        <v>103</v>
      </c>
      <c r="S217" s="36" t="s">
        <v>102</v>
      </c>
      <c r="T217" s="36" t="s">
        <v>103</v>
      </c>
      <c r="U217" s="36" t="s">
        <v>102</v>
      </c>
      <c r="V217" s="36" t="s">
        <v>103</v>
      </c>
      <c r="W217" s="36"/>
    </row>
    <row r="218" spans="1:23" ht="15.75" customHeight="1">
      <c r="A218" s="36"/>
      <c r="B218" s="36"/>
      <c r="C218" s="36" t="s">
        <v>158</v>
      </c>
      <c r="D218" s="36"/>
      <c r="E218" s="36"/>
      <c r="F218" s="63"/>
      <c r="G218" s="61"/>
      <c r="H218" s="36" t="s">
        <v>156</v>
      </c>
      <c r="I218" s="36"/>
      <c r="J218" s="36" t="s">
        <v>102</v>
      </c>
      <c r="K218" s="36"/>
      <c r="L218" s="36"/>
      <c r="M218" s="36" t="s">
        <v>159</v>
      </c>
      <c r="N218" s="60" t="e">
        <f ca="1">IF($L218='HIDE DROP DOWNS'!$E$2,'HIDE DROP DOWNS'!$E$2,IF($L218='HIDE DROP DOWNS'!$E$3,'HIDE DROP DOWNS'!$E$3,IF($L218='HIDE DROP DOWNS'!$E$4,'HIDE DROP DOWNS'!$E$4,_xludf.IFNA($L218*VLOOKUP($M218,'HIDE DROP DOWNS'!$O$2:$P$3,2,FALSE),""))))</f>
        <v>#NAME?</v>
      </c>
      <c r="O218" s="36" t="s">
        <v>102</v>
      </c>
      <c r="P218" s="36" t="s">
        <v>160</v>
      </c>
      <c r="Q218" s="36" t="s">
        <v>102</v>
      </c>
      <c r="R218" s="36" t="s">
        <v>103</v>
      </c>
      <c r="S218" s="36" t="s">
        <v>102</v>
      </c>
      <c r="T218" s="36" t="s">
        <v>103</v>
      </c>
      <c r="U218" s="36" t="s">
        <v>102</v>
      </c>
      <c r="V218" s="36" t="s">
        <v>103</v>
      </c>
      <c r="W218" s="36"/>
    </row>
    <row r="219" spans="1:23" ht="15.75" customHeight="1">
      <c r="A219" s="36"/>
      <c r="B219" s="36"/>
      <c r="C219" s="36" t="s">
        <v>158</v>
      </c>
      <c r="D219" s="36"/>
      <c r="E219" s="36"/>
      <c r="F219" s="63"/>
      <c r="G219" s="61"/>
      <c r="H219" s="36" t="s">
        <v>156</v>
      </c>
      <c r="I219" s="36"/>
      <c r="J219" s="36" t="s">
        <v>102</v>
      </c>
      <c r="K219" s="36"/>
      <c r="L219" s="36"/>
      <c r="M219" s="36" t="s">
        <v>159</v>
      </c>
      <c r="N219" s="60" t="e">
        <f ca="1">IF($L219='HIDE DROP DOWNS'!$E$2,'HIDE DROP DOWNS'!$E$2,IF($L219='HIDE DROP DOWNS'!$E$3,'HIDE DROP DOWNS'!$E$3,IF($L219='HIDE DROP DOWNS'!$E$4,'HIDE DROP DOWNS'!$E$4,_xludf.IFNA($L219*VLOOKUP($M219,'HIDE DROP DOWNS'!$O$2:$P$3,2,FALSE),""))))</f>
        <v>#NAME?</v>
      </c>
      <c r="O219" s="36" t="s">
        <v>102</v>
      </c>
      <c r="P219" s="36" t="s">
        <v>160</v>
      </c>
      <c r="Q219" s="36" t="s">
        <v>102</v>
      </c>
      <c r="R219" s="36" t="s">
        <v>103</v>
      </c>
      <c r="S219" s="36" t="s">
        <v>102</v>
      </c>
      <c r="T219" s="36" t="s">
        <v>103</v>
      </c>
      <c r="U219" s="36" t="s">
        <v>102</v>
      </c>
      <c r="V219" s="36" t="s">
        <v>103</v>
      </c>
      <c r="W219" s="36"/>
    </row>
    <row r="220" spans="1:23" ht="15.75" customHeight="1">
      <c r="A220" s="36"/>
      <c r="B220" s="36"/>
      <c r="C220" s="36" t="s">
        <v>158</v>
      </c>
      <c r="D220" s="36"/>
      <c r="E220" s="36"/>
      <c r="F220" s="63"/>
      <c r="G220" s="61"/>
      <c r="H220" s="36" t="s">
        <v>156</v>
      </c>
      <c r="I220" s="36"/>
      <c r="J220" s="36" t="s">
        <v>102</v>
      </c>
      <c r="K220" s="36"/>
      <c r="L220" s="36"/>
      <c r="M220" s="36" t="s">
        <v>159</v>
      </c>
      <c r="N220" s="60" t="e">
        <f ca="1">IF($L220='HIDE DROP DOWNS'!$E$2,'HIDE DROP DOWNS'!$E$2,IF($L220='HIDE DROP DOWNS'!$E$3,'HIDE DROP DOWNS'!$E$3,IF($L220='HIDE DROP DOWNS'!$E$4,'HIDE DROP DOWNS'!$E$4,_xludf.IFNA($L220*VLOOKUP($M220,'HIDE DROP DOWNS'!$O$2:$P$3,2,FALSE),""))))</f>
        <v>#NAME?</v>
      </c>
      <c r="O220" s="36" t="s">
        <v>102</v>
      </c>
      <c r="P220" s="36" t="s">
        <v>160</v>
      </c>
      <c r="Q220" s="36" t="s">
        <v>102</v>
      </c>
      <c r="R220" s="36" t="s">
        <v>103</v>
      </c>
      <c r="S220" s="36" t="s">
        <v>102</v>
      </c>
      <c r="T220" s="36" t="s">
        <v>103</v>
      </c>
      <c r="U220" s="36" t="s">
        <v>102</v>
      </c>
      <c r="V220" s="36" t="s">
        <v>103</v>
      </c>
      <c r="W220" s="36"/>
    </row>
    <row r="221" spans="1:23" ht="15.75" customHeight="1">
      <c r="A221" s="36"/>
      <c r="B221" s="36"/>
      <c r="C221" s="36" t="s">
        <v>158</v>
      </c>
      <c r="D221" s="36"/>
      <c r="E221" s="36"/>
      <c r="F221" s="63"/>
      <c r="G221" s="61"/>
      <c r="H221" s="36" t="s">
        <v>156</v>
      </c>
      <c r="I221" s="36"/>
      <c r="J221" s="36" t="s">
        <v>102</v>
      </c>
      <c r="K221" s="36"/>
      <c r="L221" s="36"/>
      <c r="M221" s="36" t="s">
        <v>159</v>
      </c>
      <c r="N221" s="60" t="e">
        <f ca="1">IF($L221='HIDE DROP DOWNS'!$E$2,'HIDE DROP DOWNS'!$E$2,IF($L221='HIDE DROP DOWNS'!$E$3,'HIDE DROP DOWNS'!$E$3,IF($L221='HIDE DROP DOWNS'!$E$4,'HIDE DROP DOWNS'!$E$4,_xludf.IFNA($L221*VLOOKUP($M221,'HIDE DROP DOWNS'!$O$2:$P$3,2,FALSE),""))))</f>
        <v>#NAME?</v>
      </c>
      <c r="O221" s="36" t="s">
        <v>102</v>
      </c>
      <c r="P221" s="36" t="s">
        <v>160</v>
      </c>
      <c r="Q221" s="36" t="s">
        <v>102</v>
      </c>
      <c r="R221" s="36" t="s">
        <v>103</v>
      </c>
      <c r="S221" s="36" t="s">
        <v>102</v>
      </c>
      <c r="T221" s="36" t="s">
        <v>103</v>
      </c>
      <c r="U221" s="36" t="s">
        <v>102</v>
      </c>
      <c r="V221" s="36" t="s">
        <v>103</v>
      </c>
      <c r="W221" s="36"/>
    </row>
    <row r="222" spans="1:23" ht="15.75" customHeight="1">
      <c r="A222" s="36"/>
      <c r="B222" s="36"/>
      <c r="C222" s="36" t="s">
        <v>158</v>
      </c>
      <c r="D222" s="36"/>
      <c r="E222" s="36"/>
      <c r="F222" s="63"/>
      <c r="G222" s="61"/>
      <c r="H222" s="36" t="s">
        <v>156</v>
      </c>
      <c r="I222" s="36"/>
      <c r="J222" s="36" t="s">
        <v>102</v>
      </c>
      <c r="K222" s="36"/>
      <c r="L222" s="36"/>
      <c r="M222" s="36" t="s">
        <v>159</v>
      </c>
      <c r="N222" s="60" t="e">
        <f ca="1">IF($L222='HIDE DROP DOWNS'!$E$2,'HIDE DROP DOWNS'!$E$2,IF($L222='HIDE DROP DOWNS'!$E$3,'HIDE DROP DOWNS'!$E$3,IF($L222='HIDE DROP DOWNS'!$E$4,'HIDE DROP DOWNS'!$E$4,_xludf.IFNA($L222*VLOOKUP($M222,'HIDE DROP DOWNS'!$O$2:$P$3,2,FALSE),""))))</f>
        <v>#NAME?</v>
      </c>
      <c r="O222" s="36" t="s">
        <v>102</v>
      </c>
      <c r="P222" s="36" t="s">
        <v>160</v>
      </c>
      <c r="Q222" s="36" t="s">
        <v>102</v>
      </c>
      <c r="R222" s="36" t="s">
        <v>103</v>
      </c>
      <c r="S222" s="36" t="s">
        <v>102</v>
      </c>
      <c r="T222" s="36" t="s">
        <v>103</v>
      </c>
      <c r="U222" s="36" t="s">
        <v>102</v>
      </c>
      <c r="V222" s="36" t="s">
        <v>103</v>
      </c>
      <c r="W222" s="36"/>
    </row>
    <row r="223" spans="1:23" ht="15.75" customHeight="1">
      <c r="A223" s="36"/>
      <c r="B223" s="36"/>
      <c r="C223" s="36" t="s">
        <v>158</v>
      </c>
      <c r="D223" s="36"/>
      <c r="E223" s="36"/>
      <c r="F223" s="63"/>
      <c r="G223" s="61"/>
      <c r="H223" s="36" t="s">
        <v>156</v>
      </c>
      <c r="I223" s="36"/>
      <c r="J223" s="36" t="s">
        <v>102</v>
      </c>
      <c r="K223" s="36"/>
      <c r="L223" s="36"/>
      <c r="M223" s="36" t="s">
        <v>159</v>
      </c>
      <c r="N223" s="60" t="e">
        <f ca="1">IF($L223='HIDE DROP DOWNS'!$E$2,'HIDE DROP DOWNS'!$E$2,IF($L223='HIDE DROP DOWNS'!$E$3,'HIDE DROP DOWNS'!$E$3,IF($L223='HIDE DROP DOWNS'!$E$4,'HIDE DROP DOWNS'!$E$4,_xludf.IFNA($L223*VLOOKUP($M223,'HIDE DROP DOWNS'!$O$2:$P$3,2,FALSE),""))))</f>
        <v>#NAME?</v>
      </c>
      <c r="O223" s="36" t="s">
        <v>102</v>
      </c>
      <c r="P223" s="36" t="s">
        <v>160</v>
      </c>
      <c r="Q223" s="36" t="s">
        <v>102</v>
      </c>
      <c r="R223" s="36" t="s">
        <v>103</v>
      </c>
      <c r="S223" s="36" t="s">
        <v>102</v>
      </c>
      <c r="T223" s="36" t="s">
        <v>103</v>
      </c>
      <c r="U223" s="36" t="s">
        <v>102</v>
      </c>
      <c r="V223" s="36" t="s">
        <v>103</v>
      </c>
      <c r="W223" s="36"/>
    </row>
    <row r="224" spans="1:23" ht="15.75" customHeight="1">
      <c r="A224" s="36"/>
      <c r="B224" s="36"/>
      <c r="C224" s="36" t="s">
        <v>158</v>
      </c>
      <c r="D224" s="36"/>
      <c r="E224" s="36"/>
      <c r="F224" s="63"/>
      <c r="G224" s="61"/>
      <c r="H224" s="36" t="s">
        <v>156</v>
      </c>
      <c r="I224" s="36"/>
      <c r="J224" s="36" t="s">
        <v>102</v>
      </c>
      <c r="K224" s="36"/>
      <c r="L224" s="36"/>
      <c r="M224" s="36" t="s">
        <v>159</v>
      </c>
      <c r="N224" s="60" t="e">
        <f ca="1">IF($L224='HIDE DROP DOWNS'!$E$2,'HIDE DROP DOWNS'!$E$2,IF($L224='HIDE DROP DOWNS'!$E$3,'HIDE DROP DOWNS'!$E$3,IF($L224='HIDE DROP DOWNS'!$E$4,'HIDE DROP DOWNS'!$E$4,_xludf.IFNA($L224*VLOOKUP($M224,'HIDE DROP DOWNS'!$O$2:$P$3,2,FALSE),""))))</f>
        <v>#NAME?</v>
      </c>
      <c r="O224" s="36" t="s">
        <v>102</v>
      </c>
      <c r="P224" s="36" t="s">
        <v>160</v>
      </c>
      <c r="Q224" s="36" t="s">
        <v>102</v>
      </c>
      <c r="R224" s="36" t="s">
        <v>103</v>
      </c>
      <c r="S224" s="36" t="s">
        <v>102</v>
      </c>
      <c r="T224" s="36" t="s">
        <v>103</v>
      </c>
      <c r="U224" s="36" t="s">
        <v>102</v>
      </c>
      <c r="V224" s="36" t="s">
        <v>103</v>
      </c>
      <c r="W224" s="36"/>
    </row>
    <row r="225" spans="1:23" ht="15.75" customHeight="1">
      <c r="A225" s="36"/>
      <c r="B225" s="36"/>
      <c r="C225" s="36" t="s">
        <v>158</v>
      </c>
      <c r="D225" s="36"/>
      <c r="E225" s="36"/>
      <c r="F225" s="63"/>
      <c r="G225" s="61"/>
      <c r="H225" s="36" t="s">
        <v>156</v>
      </c>
      <c r="I225" s="36"/>
      <c r="J225" s="36" t="s">
        <v>102</v>
      </c>
      <c r="K225" s="36"/>
      <c r="L225" s="36"/>
      <c r="M225" s="36" t="s">
        <v>159</v>
      </c>
      <c r="N225" s="60" t="e">
        <f ca="1">IF($L225='HIDE DROP DOWNS'!$E$2,'HIDE DROP DOWNS'!$E$2,IF($L225='HIDE DROP DOWNS'!$E$3,'HIDE DROP DOWNS'!$E$3,IF($L225='HIDE DROP DOWNS'!$E$4,'HIDE DROP DOWNS'!$E$4,_xludf.IFNA($L225*VLOOKUP($M225,'HIDE DROP DOWNS'!$O$2:$P$3,2,FALSE),""))))</f>
        <v>#NAME?</v>
      </c>
      <c r="O225" s="36" t="s">
        <v>102</v>
      </c>
      <c r="P225" s="36" t="s">
        <v>160</v>
      </c>
      <c r="Q225" s="36" t="s">
        <v>102</v>
      </c>
      <c r="R225" s="36" t="s">
        <v>103</v>
      </c>
      <c r="S225" s="36" t="s">
        <v>102</v>
      </c>
      <c r="T225" s="36" t="s">
        <v>103</v>
      </c>
      <c r="U225" s="36" t="s">
        <v>102</v>
      </c>
      <c r="V225" s="36" t="s">
        <v>103</v>
      </c>
      <c r="W225" s="36"/>
    </row>
    <row r="226" spans="1:23" ht="15.75" customHeight="1">
      <c r="A226" s="36"/>
      <c r="B226" s="36"/>
      <c r="C226" s="36" t="s">
        <v>158</v>
      </c>
      <c r="D226" s="36"/>
      <c r="E226" s="36"/>
      <c r="F226" s="63"/>
      <c r="G226" s="61"/>
      <c r="H226" s="36" t="s">
        <v>156</v>
      </c>
      <c r="I226" s="36"/>
      <c r="J226" s="36" t="s">
        <v>102</v>
      </c>
      <c r="K226" s="36"/>
      <c r="L226" s="36"/>
      <c r="M226" s="36" t="s">
        <v>159</v>
      </c>
      <c r="N226" s="60" t="e">
        <f ca="1">IF($L226='HIDE DROP DOWNS'!$E$2,'HIDE DROP DOWNS'!$E$2,IF($L226='HIDE DROP DOWNS'!$E$3,'HIDE DROP DOWNS'!$E$3,IF($L226='HIDE DROP DOWNS'!$E$4,'HIDE DROP DOWNS'!$E$4,_xludf.IFNA($L226*VLOOKUP($M226,'HIDE DROP DOWNS'!$O$2:$P$3,2,FALSE),""))))</f>
        <v>#NAME?</v>
      </c>
      <c r="O226" s="36" t="s">
        <v>102</v>
      </c>
      <c r="P226" s="36" t="s">
        <v>160</v>
      </c>
      <c r="Q226" s="36" t="s">
        <v>102</v>
      </c>
      <c r="R226" s="36" t="s">
        <v>103</v>
      </c>
      <c r="S226" s="36" t="s">
        <v>102</v>
      </c>
      <c r="T226" s="36" t="s">
        <v>103</v>
      </c>
      <c r="U226" s="36" t="s">
        <v>102</v>
      </c>
      <c r="V226" s="36" t="s">
        <v>103</v>
      </c>
      <c r="W226" s="36"/>
    </row>
    <row r="227" spans="1:23" ht="15.75" customHeight="1">
      <c r="A227" s="36"/>
      <c r="B227" s="36"/>
      <c r="C227" s="36" t="s">
        <v>158</v>
      </c>
      <c r="D227" s="36"/>
      <c r="E227" s="36"/>
      <c r="F227" s="63"/>
      <c r="G227" s="61"/>
      <c r="H227" s="36" t="s">
        <v>156</v>
      </c>
      <c r="I227" s="36"/>
      <c r="J227" s="36" t="s">
        <v>102</v>
      </c>
      <c r="K227" s="36"/>
      <c r="L227" s="36"/>
      <c r="M227" s="36" t="s">
        <v>159</v>
      </c>
      <c r="N227" s="60" t="e">
        <f ca="1">IF($L227='HIDE DROP DOWNS'!$E$2,'HIDE DROP DOWNS'!$E$2,IF($L227='HIDE DROP DOWNS'!$E$3,'HIDE DROP DOWNS'!$E$3,IF($L227='HIDE DROP DOWNS'!$E$4,'HIDE DROP DOWNS'!$E$4,_xludf.IFNA($L227*VLOOKUP($M227,'HIDE DROP DOWNS'!$O$2:$P$3,2,FALSE),""))))</f>
        <v>#NAME?</v>
      </c>
      <c r="O227" s="36" t="s">
        <v>102</v>
      </c>
      <c r="P227" s="36" t="s">
        <v>160</v>
      </c>
      <c r="Q227" s="36" t="s">
        <v>102</v>
      </c>
      <c r="R227" s="36" t="s">
        <v>103</v>
      </c>
      <c r="S227" s="36" t="s">
        <v>102</v>
      </c>
      <c r="T227" s="36" t="s">
        <v>103</v>
      </c>
      <c r="U227" s="36" t="s">
        <v>102</v>
      </c>
      <c r="V227" s="36" t="s">
        <v>103</v>
      </c>
      <c r="W227" s="36"/>
    </row>
    <row r="228" spans="1:23" ht="15.75" customHeight="1">
      <c r="A228" s="36"/>
      <c r="B228" s="36"/>
      <c r="C228" s="36" t="s">
        <v>158</v>
      </c>
      <c r="D228" s="36"/>
      <c r="E228" s="36"/>
      <c r="F228" s="63"/>
      <c r="G228" s="61"/>
      <c r="H228" s="36" t="s">
        <v>156</v>
      </c>
      <c r="I228" s="36"/>
      <c r="J228" s="36" t="s">
        <v>102</v>
      </c>
      <c r="K228" s="36"/>
      <c r="L228" s="36"/>
      <c r="M228" s="36" t="s">
        <v>159</v>
      </c>
      <c r="N228" s="60" t="e">
        <f ca="1">IF($L228='HIDE DROP DOWNS'!$E$2,'HIDE DROP DOWNS'!$E$2,IF($L228='HIDE DROP DOWNS'!$E$3,'HIDE DROP DOWNS'!$E$3,IF($L228='HIDE DROP DOWNS'!$E$4,'HIDE DROP DOWNS'!$E$4,_xludf.IFNA($L228*VLOOKUP($M228,'HIDE DROP DOWNS'!$O$2:$P$3,2,FALSE),""))))</f>
        <v>#NAME?</v>
      </c>
      <c r="O228" s="36" t="s">
        <v>102</v>
      </c>
      <c r="P228" s="36" t="s">
        <v>160</v>
      </c>
      <c r="Q228" s="36" t="s">
        <v>102</v>
      </c>
      <c r="R228" s="36" t="s">
        <v>103</v>
      </c>
      <c r="S228" s="36" t="s">
        <v>102</v>
      </c>
      <c r="T228" s="36" t="s">
        <v>103</v>
      </c>
      <c r="U228" s="36" t="s">
        <v>102</v>
      </c>
      <c r="V228" s="36" t="s">
        <v>103</v>
      </c>
      <c r="W228" s="36"/>
    </row>
    <row r="229" spans="1:23" ht="15.75" customHeight="1">
      <c r="A229" s="36"/>
      <c r="B229" s="36"/>
      <c r="C229" s="36" t="s">
        <v>158</v>
      </c>
      <c r="D229" s="36"/>
      <c r="E229" s="36"/>
      <c r="F229" s="63"/>
      <c r="G229" s="61"/>
      <c r="H229" s="36" t="s">
        <v>156</v>
      </c>
      <c r="I229" s="36"/>
      <c r="J229" s="36" t="s">
        <v>102</v>
      </c>
      <c r="K229" s="36"/>
      <c r="L229" s="36"/>
      <c r="M229" s="36" t="s">
        <v>159</v>
      </c>
      <c r="N229" s="60" t="e">
        <f ca="1">IF($L229='HIDE DROP DOWNS'!$E$2,'HIDE DROP DOWNS'!$E$2,IF($L229='HIDE DROP DOWNS'!$E$3,'HIDE DROP DOWNS'!$E$3,IF($L229='HIDE DROP DOWNS'!$E$4,'HIDE DROP DOWNS'!$E$4,_xludf.IFNA($L229*VLOOKUP($M229,'HIDE DROP DOWNS'!$O$2:$P$3,2,FALSE),""))))</f>
        <v>#NAME?</v>
      </c>
      <c r="O229" s="36" t="s">
        <v>102</v>
      </c>
      <c r="P229" s="36" t="s">
        <v>160</v>
      </c>
      <c r="Q229" s="36" t="s">
        <v>102</v>
      </c>
      <c r="R229" s="36" t="s">
        <v>103</v>
      </c>
      <c r="S229" s="36" t="s">
        <v>102</v>
      </c>
      <c r="T229" s="36" t="s">
        <v>103</v>
      </c>
      <c r="U229" s="36" t="s">
        <v>102</v>
      </c>
      <c r="V229" s="36" t="s">
        <v>103</v>
      </c>
      <c r="W229" s="36"/>
    </row>
    <row r="230" spans="1:23" ht="15.75" customHeight="1">
      <c r="A230" s="36"/>
      <c r="B230" s="36"/>
      <c r="C230" s="36" t="s">
        <v>158</v>
      </c>
      <c r="D230" s="36"/>
      <c r="E230" s="36"/>
      <c r="F230" s="63"/>
      <c r="G230" s="61"/>
      <c r="H230" s="36" t="s">
        <v>156</v>
      </c>
      <c r="I230" s="36"/>
      <c r="J230" s="36" t="s">
        <v>102</v>
      </c>
      <c r="K230" s="36"/>
      <c r="L230" s="36"/>
      <c r="M230" s="36" t="s">
        <v>159</v>
      </c>
      <c r="N230" s="60" t="e">
        <f ca="1">IF($L230='HIDE DROP DOWNS'!$E$2,'HIDE DROP DOWNS'!$E$2,IF($L230='HIDE DROP DOWNS'!$E$3,'HIDE DROP DOWNS'!$E$3,IF($L230='HIDE DROP DOWNS'!$E$4,'HIDE DROP DOWNS'!$E$4,_xludf.IFNA($L230*VLOOKUP($M230,'HIDE DROP DOWNS'!$O$2:$P$3,2,FALSE),""))))</f>
        <v>#NAME?</v>
      </c>
      <c r="O230" s="36" t="s">
        <v>102</v>
      </c>
      <c r="P230" s="36" t="s">
        <v>160</v>
      </c>
      <c r="Q230" s="36" t="s">
        <v>102</v>
      </c>
      <c r="R230" s="36" t="s">
        <v>103</v>
      </c>
      <c r="S230" s="36" t="s">
        <v>102</v>
      </c>
      <c r="T230" s="36" t="s">
        <v>103</v>
      </c>
      <c r="U230" s="36" t="s">
        <v>102</v>
      </c>
      <c r="V230" s="36" t="s">
        <v>103</v>
      </c>
      <c r="W230" s="36"/>
    </row>
    <row r="231" spans="1:23" ht="15.75" customHeight="1">
      <c r="A231" s="36"/>
      <c r="B231" s="36"/>
      <c r="C231" s="36" t="s">
        <v>158</v>
      </c>
      <c r="D231" s="36"/>
      <c r="E231" s="36"/>
      <c r="F231" s="63"/>
      <c r="G231" s="61"/>
      <c r="H231" s="36" t="s">
        <v>156</v>
      </c>
      <c r="I231" s="36"/>
      <c r="J231" s="36" t="s">
        <v>102</v>
      </c>
      <c r="K231" s="36"/>
      <c r="L231" s="36"/>
      <c r="M231" s="36" t="s">
        <v>159</v>
      </c>
      <c r="N231" s="60" t="e">
        <f ca="1">IF($L231='HIDE DROP DOWNS'!$E$2,'HIDE DROP DOWNS'!$E$2,IF($L231='HIDE DROP DOWNS'!$E$3,'HIDE DROP DOWNS'!$E$3,IF($L231='HIDE DROP DOWNS'!$E$4,'HIDE DROP DOWNS'!$E$4,_xludf.IFNA($L231*VLOOKUP($M231,'HIDE DROP DOWNS'!$O$2:$P$3,2,FALSE),""))))</f>
        <v>#NAME?</v>
      </c>
      <c r="O231" s="36" t="s">
        <v>102</v>
      </c>
      <c r="P231" s="36" t="s">
        <v>160</v>
      </c>
      <c r="Q231" s="36" t="s">
        <v>102</v>
      </c>
      <c r="R231" s="36" t="s">
        <v>103</v>
      </c>
      <c r="S231" s="36" t="s">
        <v>102</v>
      </c>
      <c r="T231" s="36" t="s">
        <v>103</v>
      </c>
      <c r="U231" s="36" t="s">
        <v>102</v>
      </c>
      <c r="V231" s="36" t="s">
        <v>103</v>
      </c>
      <c r="W231" s="36"/>
    </row>
    <row r="232" spans="1:23" ht="15.75" customHeight="1">
      <c r="A232" s="36"/>
      <c r="B232" s="36"/>
      <c r="C232" s="36" t="s">
        <v>158</v>
      </c>
      <c r="D232" s="36"/>
      <c r="E232" s="36"/>
      <c r="F232" s="63"/>
      <c r="G232" s="61"/>
      <c r="H232" s="36" t="s">
        <v>156</v>
      </c>
      <c r="I232" s="36"/>
      <c r="J232" s="36" t="s">
        <v>102</v>
      </c>
      <c r="K232" s="36"/>
      <c r="L232" s="36"/>
      <c r="M232" s="36" t="s">
        <v>159</v>
      </c>
      <c r="N232" s="60" t="e">
        <f ca="1">IF($L232='HIDE DROP DOWNS'!$E$2,'HIDE DROP DOWNS'!$E$2,IF($L232='HIDE DROP DOWNS'!$E$3,'HIDE DROP DOWNS'!$E$3,IF($L232='HIDE DROP DOWNS'!$E$4,'HIDE DROP DOWNS'!$E$4,_xludf.IFNA($L232*VLOOKUP($M232,'HIDE DROP DOWNS'!$O$2:$P$3,2,FALSE),""))))</f>
        <v>#NAME?</v>
      </c>
      <c r="O232" s="36" t="s">
        <v>102</v>
      </c>
      <c r="P232" s="36" t="s">
        <v>160</v>
      </c>
      <c r="Q232" s="36" t="s">
        <v>102</v>
      </c>
      <c r="R232" s="36" t="s">
        <v>103</v>
      </c>
      <c r="S232" s="36" t="s">
        <v>102</v>
      </c>
      <c r="T232" s="36" t="s">
        <v>103</v>
      </c>
      <c r="U232" s="36" t="s">
        <v>102</v>
      </c>
      <c r="V232" s="36" t="s">
        <v>103</v>
      </c>
      <c r="W232" s="36"/>
    </row>
    <row r="233" spans="1:23" ht="15.75" customHeight="1">
      <c r="A233" s="36"/>
      <c r="B233" s="36"/>
      <c r="C233" s="36" t="s">
        <v>158</v>
      </c>
      <c r="D233" s="36"/>
      <c r="E233" s="36"/>
      <c r="F233" s="63"/>
      <c r="G233" s="61"/>
      <c r="H233" s="36" t="s">
        <v>156</v>
      </c>
      <c r="I233" s="36"/>
      <c r="J233" s="36" t="s">
        <v>102</v>
      </c>
      <c r="K233" s="36"/>
      <c r="L233" s="36"/>
      <c r="M233" s="36" t="s">
        <v>159</v>
      </c>
      <c r="N233" s="60" t="e">
        <f ca="1">IF($L233='HIDE DROP DOWNS'!$E$2,'HIDE DROP DOWNS'!$E$2,IF($L233='HIDE DROP DOWNS'!$E$3,'HIDE DROP DOWNS'!$E$3,IF($L233='HIDE DROP DOWNS'!$E$4,'HIDE DROP DOWNS'!$E$4,_xludf.IFNA($L233*VLOOKUP($M233,'HIDE DROP DOWNS'!$O$2:$P$3,2,FALSE),""))))</f>
        <v>#NAME?</v>
      </c>
      <c r="O233" s="36" t="s">
        <v>102</v>
      </c>
      <c r="P233" s="36" t="s">
        <v>160</v>
      </c>
      <c r="Q233" s="36" t="s">
        <v>102</v>
      </c>
      <c r="R233" s="36" t="s">
        <v>103</v>
      </c>
      <c r="S233" s="36" t="s">
        <v>102</v>
      </c>
      <c r="T233" s="36" t="s">
        <v>103</v>
      </c>
      <c r="U233" s="36" t="s">
        <v>102</v>
      </c>
      <c r="V233" s="36" t="s">
        <v>103</v>
      </c>
      <c r="W233" s="36"/>
    </row>
    <row r="234" spans="1:23" ht="15.75" customHeight="1">
      <c r="A234" s="36"/>
      <c r="B234" s="36"/>
      <c r="C234" s="36" t="s">
        <v>158</v>
      </c>
      <c r="D234" s="36"/>
      <c r="E234" s="36"/>
      <c r="F234" s="63"/>
      <c r="G234" s="61"/>
      <c r="H234" s="36" t="s">
        <v>156</v>
      </c>
      <c r="I234" s="36"/>
      <c r="J234" s="36" t="s">
        <v>102</v>
      </c>
      <c r="K234" s="36"/>
      <c r="L234" s="36"/>
      <c r="M234" s="36" t="s">
        <v>159</v>
      </c>
      <c r="N234" s="60" t="e">
        <f ca="1">IF($L234='HIDE DROP DOWNS'!$E$2,'HIDE DROP DOWNS'!$E$2,IF($L234='HIDE DROP DOWNS'!$E$3,'HIDE DROP DOWNS'!$E$3,IF($L234='HIDE DROP DOWNS'!$E$4,'HIDE DROP DOWNS'!$E$4,_xludf.IFNA($L234*VLOOKUP($M234,'HIDE DROP DOWNS'!$O$2:$P$3,2,FALSE),""))))</f>
        <v>#NAME?</v>
      </c>
      <c r="O234" s="36" t="s">
        <v>102</v>
      </c>
      <c r="P234" s="36" t="s">
        <v>160</v>
      </c>
      <c r="Q234" s="36" t="s">
        <v>102</v>
      </c>
      <c r="R234" s="36" t="s">
        <v>103</v>
      </c>
      <c r="S234" s="36" t="s">
        <v>102</v>
      </c>
      <c r="T234" s="36" t="s">
        <v>103</v>
      </c>
      <c r="U234" s="36" t="s">
        <v>102</v>
      </c>
      <c r="V234" s="36" t="s">
        <v>103</v>
      </c>
      <c r="W234" s="36"/>
    </row>
    <row r="235" spans="1:23" ht="15.75" customHeight="1">
      <c r="A235" s="36"/>
      <c r="B235" s="36"/>
      <c r="C235" s="36" t="s">
        <v>158</v>
      </c>
      <c r="D235" s="36"/>
      <c r="E235" s="36"/>
      <c r="F235" s="63"/>
      <c r="G235" s="61"/>
      <c r="H235" s="36" t="s">
        <v>156</v>
      </c>
      <c r="I235" s="36"/>
      <c r="J235" s="36" t="s">
        <v>102</v>
      </c>
      <c r="K235" s="36"/>
      <c r="L235" s="36"/>
      <c r="M235" s="36" t="s">
        <v>159</v>
      </c>
      <c r="N235" s="60" t="e">
        <f ca="1">IF($L235='HIDE DROP DOWNS'!$E$2,'HIDE DROP DOWNS'!$E$2,IF($L235='HIDE DROP DOWNS'!$E$3,'HIDE DROP DOWNS'!$E$3,IF($L235='HIDE DROP DOWNS'!$E$4,'HIDE DROP DOWNS'!$E$4,_xludf.IFNA($L235*VLOOKUP($M235,'HIDE DROP DOWNS'!$O$2:$P$3,2,FALSE),""))))</f>
        <v>#NAME?</v>
      </c>
      <c r="O235" s="36" t="s">
        <v>102</v>
      </c>
      <c r="P235" s="36" t="s">
        <v>160</v>
      </c>
      <c r="Q235" s="36" t="s">
        <v>102</v>
      </c>
      <c r="R235" s="36" t="s">
        <v>103</v>
      </c>
      <c r="S235" s="36" t="s">
        <v>102</v>
      </c>
      <c r="T235" s="36" t="s">
        <v>103</v>
      </c>
      <c r="U235" s="36" t="s">
        <v>102</v>
      </c>
      <c r="V235" s="36" t="s">
        <v>103</v>
      </c>
      <c r="W235" s="36"/>
    </row>
    <row r="236" spans="1:23" ht="15.75" customHeight="1">
      <c r="A236" s="36"/>
      <c r="B236" s="36"/>
      <c r="C236" s="36" t="s">
        <v>158</v>
      </c>
      <c r="D236" s="36"/>
      <c r="E236" s="36"/>
      <c r="F236" s="63"/>
      <c r="G236" s="61"/>
      <c r="H236" s="36" t="s">
        <v>156</v>
      </c>
      <c r="I236" s="36"/>
      <c r="J236" s="36" t="s">
        <v>102</v>
      </c>
      <c r="K236" s="36"/>
      <c r="L236" s="36"/>
      <c r="M236" s="36" t="s">
        <v>159</v>
      </c>
      <c r="N236" s="60" t="e">
        <f ca="1">IF($L236='HIDE DROP DOWNS'!$E$2,'HIDE DROP DOWNS'!$E$2,IF($L236='HIDE DROP DOWNS'!$E$3,'HIDE DROP DOWNS'!$E$3,IF($L236='HIDE DROP DOWNS'!$E$4,'HIDE DROP DOWNS'!$E$4,_xludf.IFNA($L236*VLOOKUP($M236,'HIDE DROP DOWNS'!$O$2:$P$3,2,FALSE),""))))</f>
        <v>#NAME?</v>
      </c>
      <c r="O236" s="36" t="s">
        <v>102</v>
      </c>
      <c r="P236" s="36" t="s">
        <v>160</v>
      </c>
      <c r="Q236" s="36" t="s">
        <v>102</v>
      </c>
      <c r="R236" s="36" t="s">
        <v>103</v>
      </c>
      <c r="S236" s="36" t="s">
        <v>102</v>
      </c>
      <c r="T236" s="36" t="s">
        <v>103</v>
      </c>
      <c r="U236" s="36" t="s">
        <v>102</v>
      </c>
      <c r="V236" s="36" t="s">
        <v>103</v>
      </c>
      <c r="W236" s="36"/>
    </row>
    <row r="237" spans="1:23" ht="15.75" customHeight="1">
      <c r="A237" s="36"/>
      <c r="B237" s="36"/>
      <c r="C237" s="36" t="s">
        <v>158</v>
      </c>
      <c r="D237" s="36"/>
      <c r="E237" s="36"/>
      <c r="F237" s="63"/>
      <c r="G237" s="61"/>
      <c r="H237" s="36" t="s">
        <v>156</v>
      </c>
      <c r="I237" s="36"/>
      <c r="J237" s="36" t="s">
        <v>102</v>
      </c>
      <c r="K237" s="36"/>
      <c r="L237" s="36"/>
      <c r="M237" s="36" t="s">
        <v>159</v>
      </c>
      <c r="N237" s="60" t="e">
        <f ca="1">IF($L237='HIDE DROP DOWNS'!$E$2,'HIDE DROP DOWNS'!$E$2,IF($L237='HIDE DROP DOWNS'!$E$3,'HIDE DROP DOWNS'!$E$3,IF($L237='HIDE DROP DOWNS'!$E$4,'HIDE DROP DOWNS'!$E$4,_xludf.IFNA($L237*VLOOKUP($M237,'HIDE DROP DOWNS'!$O$2:$P$3,2,FALSE),""))))</f>
        <v>#NAME?</v>
      </c>
      <c r="O237" s="36" t="s">
        <v>102</v>
      </c>
      <c r="P237" s="36" t="s">
        <v>160</v>
      </c>
      <c r="Q237" s="36" t="s">
        <v>102</v>
      </c>
      <c r="R237" s="36" t="s">
        <v>103</v>
      </c>
      <c r="S237" s="36" t="s">
        <v>102</v>
      </c>
      <c r="T237" s="36" t="s">
        <v>103</v>
      </c>
      <c r="U237" s="36" t="s">
        <v>102</v>
      </c>
      <c r="V237" s="36" t="s">
        <v>103</v>
      </c>
      <c r="W237" s="36"/>
    </row>
    <row r="238" spans="1:23" ht="15.75" customHeight="1">
      <c r="A238" s="36"/>
      <c r="B238" s="36"/>
      <c r="C238" s="36" t="s">
        <v>158</v>
      </c>
      <c r="D238" s="36"/>
      <c r="E238" s="36"/>
      <c r="F238" s="63"/>
      <c r="G238" s="61"/>
      <c r="H238" s="36" t="s">
        <v>156</v>
      </c>
      <c r="I238" s="36"/>
      <c r="J238" s="36" t="s">
        <v>102</v>
      </c>
      <c r="K238" s="36"/>
      <c r="L238" s="36"/>
      <c r="M238" s="36" t="s">
        <v>159</v>
      </c>
      <c r="N238" s="60" t="e">
        <f ca="1">IF($L238='HIDE DROP DOWNS'!$E$2,'HIDE DROP DOWNS'!$E$2,IF($L238='HIDE DROP DOWNS'!$E$3,'HIDE DROP DOWNS'!$E$3,IF($L238='HIDE DROP DOWNS'!$E$4,'HIDE DROP DOWNS'!$E$4,_xludf.IFNA($L238*VLOOKUP($M238,'HIDE DROP DOWNS'!$O$2:$P$3,2,FALSE),""))))</f>
        <v>#NAME?</v>
      </c>
      <c r="O238" s="36" t="s">
        <v>102</v>
      </c>
      <c r="P238" s="36" t="s">
        <v>160</v>
      </c>
      <c r="Q238" s="36" t="s">
        <v>102</v>
      </c>
      <c r="R238" s="36" t="s">
        <v>103</v>
      </c>
      <c r="S238" s="36" t="s">
        <v>102</v>
      </c>
      <c r="T238" s="36" t="s">
        <v>103</v>
      </c>
      <c r="U238" s="36" t="s">
        <v>102</v>
      </c>
      <c r="V238" s="36" t="s">
        <v>103</v>
      </c>
      <c r="W238" s="36"/>
    </row>
    <row r="239" spans="1:23" ht="15.75" customHeight="1">
      <c r="A239" s="36"/>
      <c r="B239" s="36"/>
      <c r="C239" s="36" t="s">
        <v>158</v>
      </c>
      <c r="D239" s="36"/>
      <c r="E239" s="36"/>
      <c r="F239" s="63"/>
      <c r="G239" s="61"/>
      <c r="H239" s="36" t="s">
        <v>156</v>
      </c>
      <c r="I239" s="36"/>
      <c r="J239" s="36" t="s">
        <v>102</v>
      </c>
      <c r="K239" s="36"/>
      <c r="L239" s="36"/>
      <c r="M239" s="36" t="s">
        <v>159</v>
      </c>
      <c r="N239" s="60" t="e">
        <f ca="1">IF($L239='HIDE DROP DOWNS'!$E$2,'HIDE DROP DOWNS'!$E$2,IF($L239='HIDE DROP DOWNS'!$E$3,'HIDE DROP DOWNS'!$E$3,IF($L239='HIDE DROP DOWNS'!$E$4,'HIDE DROP DOWNS'!$E$4,_xludf.IFNA($L239*VLOOKUP($M239,'HIDE DROP DOWNS'!$O$2:$P$3,2,FALSE),""))))</f>
        <v>#NAME?</v>
      </c>
      <c r="O239" s="36" t="s">
        <v>102</v>
      </c>
      <c r="P239" s="36" t="s">
        <v>160</v>
      </c>
      <c r="Q239" s="36" t="s">
        <v>102</v>
      </c>
      <c r="R239" s="36" t="s">
        <v>103</v>
      </c>
      <c r="S239" s="36" t="s">
        <v>102</v>
      </c>
      <c r="T239" s="36" t="s">
        <v>103</v>
      </c>
      <c r="U239" s="36" t="s">
        <v>102</v>
      </c>
      <c r="V239" s="36" t="s">
        <v>103</v>
      </c>
      <c r="W239" s="36"/>
    </row>
    <row r="240" spans="1:23" ht="15.75" customHeight="1">
      <c r="A240" s="36"/>
      <c r="B240" s="36"/>
      <c r="C240" s="36" t="s">
        <v>158</v>
      </c>
      <c r="D240" s="36"/>
      <c r="E240" s="36"/>
      <c r="F240" s="63"/>
      <c r="G240" s="61"/>
      <c r="H240" s="36" t="s">
        <v>156</v>
      </c>
      <c r="I240" s="36"/>
      <c r="J240" s="36" t="s">
        <v>102</v>
      </c>
      <c r="K240" s="36"/>
      <c r="L240" s="36"/>
      <c r="M240" s="36" t="s">
        <v>159</v>
      </c>
      <c r="N240" s="60" t="e">
        <f ca="1">IF($L240='HIDE DROP DOWNS'!$E$2,'HIDE DROP DOWNS'!$E$2,IF($L240='HIDE DROP DOWNS'!$E$3,'HIDE DROP DOWNS'!$E$3,IF($L240='HIDE DROP DOWNS'!$E$4,'HIDE DROP DOWNS'!$E$4,_xludf.IFNA($L240*VLOOKUP($M240,'HIDE DROP DOWNS'!$O$2:$P$3,2,FALSE),""))))</f>
        <v>#NAME?</v>
      </c>
      <c r="O240" s="36" t="s">
        <v>102</v>
      </c>
      <c r="P240" s="36" t="s">
        <v>160</v>
      </c>
      <c r="Q240" s="36" t="s">
        <v>102</v>
      </c>
      <c r="R240" s="36" t="s">
        <v>103</v>
      </c>
      <c r="S240" s="36" t="s">
        <v>102</v>
      </c>
      <c r="T240" s="36" t="s">
        <v>103</v>
      </c>
      <c r="U240" s="36" t="s">
        <v>102</v>
      </c>
      <c r="V240" s="36" t="s">
        <v>103</v>
      </c>
      <c r="W240" s="36"/>
    </row>
    <row r="241" spans="1:23" ht="15.75" customHeight="1">
      <c r="A241" s="36"/>
      <c r="B241" s="36"/>
      <c r="C241" s="36" t="s">
        <v>158</v>
      </c>
      <c r="D241" s="36"/>
      <c r="E241" s="36"/>
      <c r="F241" s="63"/>
      <c r="G241" s="61"/>
      <c r="H241" s="36" t="s">
        <v>156</v>
      </c>
      <c r="I241" s="36"/>
      <c r="J241" s="36" t="s">
        <v>102</v>
      </c>
      <c r="K241" s="36"/>
      <c r="L241" s="36"/>
      <c r="M241" s="36" t="s">
        <v>159</v>
      </c>
      <c r="N241" s="60" t="e">
        <f ca="1">IF($L241='HIDE DROP DOWNS'!$E$2,'HIDE DROP DOWNS'!$E$2,IF($L241='HIDE DROP DOWNS'!$E$3,'HIDE DROP DOWNS'!$E$3,IF($L241='HIDE DROP DOWNS'!$E$4,'HIDE DROP DOWNS'!$E$4,_xludf.IFNA($L241*VLOOKUP($M241,'HIDE DROP DOWNS'!$O$2:$P$3,2,FALSE),""))))</f>
        <v>#NAME?</v>
      </c>
      <c r="O241" s="36" t="s">
        <v>102</v>
      </c>
      <c r="P241" s="36" t="s">
        <v>160</v>
      </c>
      <c r="Q241" s="36" t="s">
        <v>102</v>
      </c>
      <c r="R241" s="36" t="s">
        <v>103</v>
      </c>
      <c r="S241" s="36" t="s">
        <v>102</v>
      </c>
      <c r="T241" s="36" t="s">
        <v>103</v>
      </c>
      <c r="U241" s="36" t="s">
        <v>102</v>
      </c>
      <c r="V241" s="36" t="s">
        <v>103</v>
      </c>
      <c r="W241" s="36"/>
    </row>
    <row r="242" spans="1:23" ht="15.75" customHeight="1">
      <c r="A242" s="36"/>
      <c r="B242" s="36"/>
      <c r="C242" s="36" t="s">
        <v>158</v>
      </c>
      <c r="D242" s="36"/>
      <c r="E242" s="36"/>
      <c r="F242" s="63"/>
      <c r="G242" s="61"/>
      <c r="H242" s="36" t="s">
        <v>156</v>
      </c>
      <c r="I242" s="36"/>
      <c r="J242" s="36" t="s">
        <v>102</v>
      </c>
      <c r="K242" s="36"/>
      <c r="L242" s="36"/>
      <c r="M242" s="36" t="s">
        <v>159</v>
      </c>
      <c r="N242" s="60" t="e">
        <f ca="1">IF($L242='HIDE DROP DOWNS'!$E$2,'HIDE DROP DOWNS'!$E$2,IF($L242='HIDE DROP DOWNS'!$E$3,'HIDE DROP DOWNS'!$E$3,IF($L242='HIDE DROP DOWNS'!$E$4,'HIDE DROP DOWNS'!$E$4,_xludf.IFNA($L242*VLOOKUP($M242,'HIDE DROP DOWNS'!$O$2:$P$3,2,FALSE),""))))</f>
        <v>#NAME?</v>
      </c>
      <c r="O242" s="36" t="s">
        <v>102</v>
      </c>
      <c r="P242" s="36" t="s">
        <v>160</v>
      </c>
      <c r="Q242" s="36" t="s">
        <v>102</v>
      </c>
      <c r="R242" s="36" t="s">
        <v>103</v>
      </c>
      <c r="S242" s="36" t="s">
        <v>102</v>
      </c>
      <c r="T242" s="36" t="s">
        <v>103</v>
      </c>
      <c r="U242" s="36" t="s">
        <v>102</v>
      </c>
      <c r="V242" s="36" t="s">
        <v>103</v>
      </c>
      <c r="W242" s="36"/>
    </row>
    <row r="243" spans="1:23" ht="15.75" customHeight="1">
      <c r="A243" s="36"/>
      <c r="B243" s="36"/>
      <c r="C243" s="36" t="s">
        <v>158</v>
      </c>
      <c r="D243" s="36"/>
      <c r="E243" s="36"/>
      <c r="F243" s="63"/>
      <c r="G243" s="61"/>
      <c r="H243" s="36" t="s">
        <v>156</v>
      </c>
      <c r="I243" s="36"/>
      <c r="J243" s="36" t="s">
        <v>102</v>
      </c>
      <c r="K243" s="36"/>
      <c r="L243" s="36"/>
      <c r="M243" s="36" t="s">
        <v>159</v>
      </c>
      <c r="N243" s="60" t="e">
        <f ca="1">IF($L243='HIDE DROP DOWNS'!$E$2,'HIDE DROP DOWNS'!$E$2,IF($L243='HIDE DROP DOWNS'!$E$3,'HIDE DROP DOWNS'!$E$3,IF($L243='HIDE DROP DOWNS'!$E$4,'HIDE DROP DOWNS'!$E$4,_xludf.IFNA($L243*VLOOKUP($M243,'HIDE DROP DOWNS'!$O$2:$P$3,2,FALSE),""))))</f>
        <v>#NAME?</v>
      </c>
      <c r="O243" s="36" t="s">
        <v>102</v>
      </c>
      <c r="P243" s="36" t="s">
        <v>160</v>
      </c>
      <c r="Q243" s="36" t="s">
        <v>102</v>
      </c>
      <c r="R243" s="36" t="s">
        <v>103</v>
      </c>
      <c r="S243" s="36" t="s">
        <v>102</v>
      </c>
      <c r="T243" s="36" t="s">
        <v>103</v>
      </c>
      <c r="U243" s="36" t="s">
        <v>102</v>
      </c>
      <c r="V243" s="36" t="s">
        <v>103</v>
      </c>
      <c r="W243" s="36"/>
    </row>
    <row r="244" spans="1:23" ht="15.75" customHeight="1">
      <c r="A244" s="36"/>
      <c r="B244" s="36"/>
      <c r="C244" s="36" t="s">
        <v>158</v>
      </c>
      <c r="D244" s="36"/>
      <c r="E244" s="36"/>
      <c r="F244" s="63"/>
      <c r="G244" s="61"/>
      <c r="H244" s="36" t="s">
        <v>156</v>
      </c>
      <c r="I244" s="36"/>
      <c r="J244" s="36" t="s">
        <v>102</v>
      </c>
      <c r="K244" s="36"/>
      <c r="L244" s="36"/>
      <c r="M244" s="36" t="s">
        <v>159</v>
      </c>
      <c r="N244" s="60" t="e">
        <f ca="1">IF($L244='HIDE DROP DOWNS'!$E$2,'HIDE DROP DOWNS'!$E$2,IF($L244='HIDE DROP DOWNS'!$E$3,'HIDE DROP DOWNS'!$E$3,IF($L244='HIDE DROP DOWNS'!$E$4,'HIDE DROP DOWNS'!$E$4,_xludf.IFNA($L244*VLOOKUP($M244,'HIDE DROP DOWNS'!$O$2:$P$3,2,FALSE),""))))</f>
        <v>#NAME?</v>
      </c>
      <c r="O244" s="36" t="s">
        <v>102</v>
      </c>
      <c r="P244" s="36" t="s">
        <v>160</v>
      </c>
      <c r="Q244" s="36" t="s">
        <v>102</v>
      </c>
      <c r="R244" s="36" t="s">
        <v>103</v>
      </c>
      <c r="S244" s="36" t="s">
        <v>102</v>
      </c>
      <c r="T244" s="36" t="s">
        <v>103</v>
      </c>
      <c r="U244" s="36" t="s">
        <v>102</v>
      </c>
      <c r="V244" s="36" t="s">
        <v>103</v>
      </c>
      <c r="W244" s="36"/>
    </row>
    <row r="245" spans="1:23" ht="15.75" customHeight="1">
      <c r="A245" s="36"/>
      <c r="B245" s="36"/>
      <c r="C245" s="36" t="s">
        <v>158</v>
      </c>
      <c r="D245" s="36"/>
      <c r="E245" s="36"/>
      <c r="F245" s="63"/>
      <c r="G245" s="61"/>
      <c r="H245" s="36" t="s">
        <v>156</v>
      </c>
      <c r="I245" s="36"/>
      <c r="J245" s="36" t="s">
        <v>102</v>
      </c>
      <c r="K245" s="36"/>
      <c r="L245" s="36"/>
      <c r="M245" s="36" t="s">
        <v>159</v>
      </c>
      <c r="N245" s="60" t="e">
        <f ca="1">IF($L245='HIDE DROP DOWNS'!$E$2,'HIDE DROP DOWNS'!$E$2,IF($L245='HIDE DROP DOWNS'!$E$3,'HIDE DROP DOWNS'!$E$3,IF($L245='HIDE DROP DOWNS'!$E$4,'HIDE DROP DOWNS'!$E$4,_xludf.IFNA($L245*VLOOKUP($M245,'HIDE DROP DOWNS'!$O$2:$P$3,2,FALSE),""))))</f>
        <v>#NAME?</v>
      </c>
      <c r="O245" s="36" t="s">
        <v>102</v>
      </c>
      <c r="P245" s="36" t="s">
        <v>160</v>
      </c>
      <c r="Q245" s="36" t="s">
        <v>102</v>
      </c>
      <c r="R245" s="36" t="s">
        <v>103</v>
      </c>
      <c r="S245" s="36" t="s">
        <v>102</v>
      </c>
      <c r="T245" s="36" t="s">
        <v>103</v>
      </c>
      <c r="U245" s="36" t="s">
        <v>102</v>
      </c>
      <c r="V245" s="36" t="s">
        <v>103</v>
      </c>
      <c r="W245" s="36"/>
    </row>
    <row r="246" spans="1:23" ht="15.75" customHeight="1">
      <c r="A246" s="36"/>
      <c r="B246" s="36"/>
      <c r="C246" s="36" t="s">
        <v>158</v>
      </c>
      <c r="D246" s="36"/>
      <c r="E246" s="36"/>
      <c r="F246" s="63"/>
      <c r="G246" s="61"/>
      <c r="H246" s="36" t="s">
        <v>156</v>
      </c>
      <c r="I246" s="36"/>
      <c r="J246" s="36" t="s">
        <v>102</v>
      </c>
      <c r="K246" s="36"/>
      <c r="L246" s="36"/>
      <c r="M246" s="36" t="s">
        <v>159</v>
      </c>
      <c r="N246" s="60" t="e">
        <f ca="1">IF($L246='HIDE DROP DOWNS'!$E$2,'HIDE DROP DOWNS'!$E$2,IF($L246='HIDE DROP DOWNS'!$E$3,'HIDE DROP DOWNS'!$E$3,IF($L246='HIDE DROP DOWNS'!$E$4,'HIDE DROP DOWNS'!$E$4,_xludf.IFNA($L246*VLOOKUP($M246,'HIDE DROP DOWNS'!$O$2:$P$3,2,FALSE),""))))</f>
        <v>#NAME?</v>
      </c>
      <c r="O246" s="36" t="s">
        <v>102</v>
      </c>
      <c r="P246" s="36" t="s">
        <v>160</v>
      </c>
      <c r="Q246" s="36" t="s">
        <v>102</v>
      </c>
      <c r="R246" s="36" t="s">
        <v>103</v>
      </c>
      <c r="S246" s="36" t="s">
        <v>102</v>
      </c>
      <c r="T246" s="36" t="s">
        <v>103</v>
      </c>
      <c r="U246" s="36" t="s">
        <v>102</v>
      </c>
      <c r="V246" s="36" t="s">
        <v>103</v>
      </c>
      <c r="W246" s="36"/>
    </row>
    <row r="247" spans="1:23" ht="15.75" customHeight="1">
      <c r="A247" s="36"/>
      <c r="B247" s="36"/>
      <c r="C247" s="36" t="s">
        <v>158</v>
      </c>
      <c r="D247" s="36"/>
      <c r="E247" s="36"/>
      <c r="F247" s="63"/>
      <c r="G247" s="61"/>
      <c r="H247" s="36" t="s">
        <v>156</v>
      </c>
      <c r="I247" s="36"/>
      <c r="J247" s="36" t="s">
        <v>102</v>
      </c>
      <c r="K247" s="36"/>
      <c r="L247" s="36"/>
      <c r="M247" s="36" t="s">
        <v>159</v>
      </c>
      <c r="N247" s="60" t="e">
        <f ca="1">IF($L247='HIDE DROP DOWNS'!$E$2,'HIDE DROP DOWNS'!$E$2,IF($L247='HIDE DROP DOWNS'!$E$3,'HIDE DROP DOWNS'!$E$3,IF($L247='HIDE DROP DOWNS'!$E$4,'HIDE DROP DOWNS'!$E$4,_xludf.IFNA($L247*VLOOKUP($M247,'HIDE DROP DOWNS'!$O$2:$P$3,2,FALSE),""))))</f>
        <v>#NAME?</v>
      </c>
      <c r="O247" s="36" t="s">
        <v>102</v>
      </c>
      <c r="P247" s="36" t="s">
        <v>160</v>
      </c>
      <c r="Q247" s="36" t="s">
        <v>102</v>
      </c>
      <c r="R247" s="36" t="s">
        <v>103</v>
      </c>
      <c r="S247" s="36" t="s">
        <v>102</v>
      </c>
      <c r="T247" s="36" t="s">
        <v>103</v>
      </c>
      <c r="U247" s="36" t="s">
        <v>102</v>
      </c>
      <c r="V247" s="36" t="s">
        <v>103</v>
      </c>
      <c r="W247" s="36"/>
    </row>
    <row r="248" spans="1:23" ht="15.75" customHeight="1">
      <c r="A248" s="36"/>
      <c r="B248" s="36"/>
      <c r="C248" s="36" t="s">
        <v>158</v>
      </c>
      <c r="D248" s="36"/>
      <c r="E248" s="36"/>
      <c r="F248" s="63"/>
      <c r="G248" s="61"/>
      <c r="H248" s="36" t="s">
        <v>156</v>
      </c>
      <c r="I248" s="36"/>
      <c r="J248" s="36" t="s">
        <v>102</v>
      </c>
      <c r="K248" s="36"/>
      <c r="L248" s="36"/>
      <c r="M248" s="36" t="s">
        <v>159</v>
      </c>
      <c r="N248" s="60" t="e">
        <f ca="1">IF($L248='HIDE DROP DOWNS'!$E$2,'HIDE DROP DOWNS'!$E$2,IF($L248='HIDE DROP DOWNS'!$E$3,'HIDE DROP DOWNS'!$E$3,IF($L248='HIDE DROP DOWNS'!$E$4,'HIDE DROP DOWNS'!$E$4,_xludf.IFNA($L248*VLOOKUP($M248,'HIDE DROP DOWNS'!$O$2:$P$3,2,FALSE),""))))</f>
        <v>#NAME?</v>
      </c>
      <c r="O248" s="36" t="s">
        <v>102</v>
      </c>
      <c r="P248" s="36" t="s">
        <v>160</v>
      </c>
      <c r="Q248" s="36" t="s">
        <v>102</v>
      </c>
      <c r="R248" s="36" t="s">
        <v>103</v>
      </c>
      <c r="S248" s="36" t="s">
        <v>102</v>
      </c>
      <c r="T248" s="36" t="s">
        <v>103</v>
      </c>
      <c r="U248" s="36" t="s">
        <v>102</v>
      </c>
      <c r="V248" s="36" t="s">
        <v>103</v>
      </c>
      <c r="W248" s="36"/>
    </row>
    <row r="249" spans="1:23" ht="15.75" customHeight="1">
      <c r="A249" s="36"/>
      <c r="B249" s="36"/>
      <c r="C249" s="36" t="s">
        <v>158</v>
      </c>
      <c r="D249" s="36"/>
      <c r="E249" s="36"/>
      <c r="F249" s="63"/>
      <c r="G249" s="61"/>
      <c r="H249" s="36" t="s">
        <v>156</v>
      </c>
      <c r="I249" s="36"/>
      <c r="J249" s="36" t="s">
        <v>102</v>
      </c>
      <c r="K249" s="36"/>
      <c r="L249" s="36"/>
      <c r="M249" s="36" t="s">
        <v>159</v>
      </c>
      <c r="N249" s="60" t="e">
        <f ca="1">IF($L249='HIDE DROP DOWNS'!$E$2,'HIDE DROP DOWNS'!$E$2,IF($L249='HIDE DROP DOWNS'!$E$3,'HIDE DROP DOWNS'!$E$3,IF($L249='HIDE DROP DOWNS'!$E$4,'HIDE DROP DOWNS'!$E$4,_xludf.IFNA($L249*VLOOKUP($M249,'HIDE DROP DOWNS'!$O$2:$P$3,2,FALSE),""))))</f>
        <v>#NAME?</v>
      </c>
      <c r="O249" s="36" t="s">
        <v>102</v>
      </c>
      <c r="P249" s="36" t="s">
        <v>160</v>
      </c>
      <c r="Q249" s="36" t="s">
        <v>102</v>
      </c>
      <c r="R249" s="36" t="s">
        <v>103</v>
      </c>
      <c r="S249" s="36" t="s">
        <v>102</v>
      </c>
      <c r="T249" s="36" t="s">
        <v>103</v>
      </c>
      <c r="U249" s="36" t="s">
        <v>102</v>
      </c>
      <c r="V249" s="36" t="s">
        <v>103</v>
      </c>
      <c r="W249" s="36"/>
    </row>
    <row r="250" spans="1:23" ht="15.75" customHeight="1">
      <c r="A250" s="36"/>
      <c r="B250" s="36"/>
      <c r="C250" s="36" t="s">
        <v>158</v>
      </c>
      <c r="D250" s="36"/>
      <c r="E250" s="36"/>
      <c r="F250" s="63"/>
      <c r="G250" s="61"/>
      <c r="H250" s="36" t="s">
        <v>156</v>
      </c>
      <c r="I250" s="36"/>
      <c r="J250" s="36" t="s">
        <v>102</v>
      </c>
      <c r="K250" s="36"/>
      <c r="L250" s="36"/>
      <c r="M250" s="36" t="s">
        <v>159</v>
      </c>
      <c r="N250" s="60" t="e">
        <f ca="1">IF($L250='HIDE DROP DOWNS'!$E$2,'HIDE DROP DOWNS'!$E$2,IF($L250='HIDE DROP DOWNS'!$E$3,'HIDE DROP DOWNS'!$E$3,IF($L250='HIDE DROP DOWNS'!$E$4,'HIDE DROP DOWNS'!$E$4,_xludf.IFNA($L250*VLOOKUP($M250,'HIDE DROP DOWNS'!$O$2:$P$3,2,FALSE),""))))</f>
        <v>#NAME?</v>
      </c>
      <c r="O250" s="36" t="s">
        <v>102</v>
      </c>
      <c r="P250" s="36" t="s">
        <v>160</v>
      </c>
      <c r="Q250" s="36" t="s">
        <v>102</v>
      </c>
      <c r="R250" s="36" t="s">
        <v>103</v>
      </c>
      <c r="S250" s="36" t="s">
        <v>102</v>
      </c>
      <c r="T250" s="36" t="s">
        <v>103</v>
      </c>
      <c r="U250" s="36" t="s">
        <v>102</v>
      </c>
      <c r="V250" s="36" t="s">
        <v>103</v>
      </c>
      <c r="W250" s="36"/>
    </row>
    <row r="251" spans="1:23" ht="15.75" customHeight="1">
      <c r="A251" s="36"/>
      <c r="B251" s="36"/>
      <c r="C251" s="36" t="s">
        <v>158</v>
      </c>
      <c r="D251" s="36"/>
      <c r="E251" s="36"/>
      <c r="F251" s="63"/>
      <c r="G251" s="61"/>
      <c r="H251" s="36" t="s">
        <v>156</v>
      </c>
      <c r="I251" s="36"/>
      <c r="J251" s="36" t="s">
        <v>102</v>
      </c>
      <c r="K251" s="36"/>
      <c r="L251" s="36"/>
      <c r="M251" s="36" t="s">
        <v>159</v>
      </c>
      <c r="N251" s="60" t="e">
        <f ca="1">IF($L251='HIDE DROP DOWNS'!$E$2,'HIDE DROP DOWNS'!$E$2,IF($L251='HIDE DROP DOWNS'!$E$3,'HIDE DROP DOWNS'!$E$3,IF($L251='HIDE DROP DOWNS'!$E$4,'HIDE DROP DOWNS'!$E$4,_xludf.IFNA($L251*VLOOKUP($M251,'HIDE DROP DOWNS'!$O$2:$P$3,2,FALSE),""))))</f>
        <v>#NAME?</v>
      </c>
      <c r="O251" s="36" t="s">
        <v>102</v>
      </c>
      <c r="P251" s="36" t="s">
        <v>160</v>
      </c>
      <c r="Q251" s="36" t="s">
        <v>102</v>
      </c>
      <c r="R251" s="36" t="s">
        <v>103</v>
      </c>
      <c r="S251" s="36" t="s">
        <v>102</v>
      </c>
      <c r="T251" s="36" t="s">
        <v>103</v>
      </c>
      <c r="U251" s="36" t="s">
        <v>102</v>
      </c>
      <c r="V251" s="36" t="s">
        <v>103</v>
      </c>
      <c r="W251" s="36"/>
    </row>
    <row r="252" spans="1:23" ht="15.75" customHeight="1">
      <c r="A252" s="36"/>
      <c r="B252" s="36"/>
      <c r="C252" s="36" t="s">
        <v>158</v>
      </c>
      <c r="D252" s="36"/>
      <c r="E252" s="36"/>
      <c r="F252" s="63"/>
      <c r="G252" s="61"/>
      <c r="H252" s="36" t="s">
        <v>156</v>
      </c>
      <c r="I252" s="36"/>
      <c r="J252" s="36" t="s">
        <v>102</v>
      </c>
      <c r="K252" s="36"/>
      <c r="L252" s="36"/>
      <c r="M252" s="36" t="s">
        <v>159</v>
      </c>
      <c r="N252" s="60" t="e">
        <f ca="1">IF($L252='HIDE DROP DOWNS'!$E$2,'HIDE DROP DOWNS'!$E$2,IF($L252='HIDE DROP DOWNS'!$E$3,'HIDE DROP DOWNS'!$E$3,IF($L252='HIDE DROP DOWNS'!$E$4,'HIDE DROP DOWNS'!$E$4,_xludf.IFNA($L252*VLOOKUP($M252,'HIDE DROP DOWNS'!$O$2:$P$3,2,FALSE),""))))</f>
        <v>#NAME?</v>
      </c>
      <c r="O252" s="36" t="s">
        <v>102</v>
      </c>
      <c r="P252" s="36" t="s">
        <v>160</v>
      </c>
      <c r="Q252" s="36" t="s">
        <v>102</v>
      </c>
      <c r="R252" s="36" t="s">
        <v>103</v>
      </c>
      <c r="S252" s="36" t="s">
        <v>102</v>
      </c>
      <c r="T252" s="36" t="s">
        <v>103</v>
      </c>
      <c r="U252" s="36" t="s">
        <v>102</v>
      </c>
      <c r="V252" s="36" t="s">
        <v>103</v>
      </c>
      <c r="W252" s="36"/>
    </row>
    <row r="253" spans="1:23" ht="15.75" customHeight="1">
      <c r="A253" s="36"/>
      <c r="B253" s="36"/>
      <c r="C253" s="36" t="s">
        <v>158</v>
      </c>
      <c r="D253" s="36"/>
      <c r="E253" s="36"/>
      <c r="F253" s="63"/>
      <c r="G253" s="61"/>
      <c r="H253" s="36" t="s">
        <v>156</v>
      </c>
      <c r="I253" s="36"/>
      <c r="J253" s="36" t="s">
        <v>102</v>
      </c>
      <c r="K253" s="36"/>
      <c r="L253" s="36"/>
      <c r="M253" s="36" t="s">
        <v>159</v>
      </c>
      <c r="N253" s="60" t="e">
        <f ca="1">IF($L253='HIDE DROP DOWNS'!$E$2,'HIDE DROP DOWNS'!$E$2,IF($L253='HIDE DROP DOWNS'!$E$3,'HIDE DROP DOWNS'!$E$3,IF($L253='HIDE DROP DOWNS'!$E$4,'HIDE DROP DOWNS'!$E$4,_xludf.IFNA($L253*VLOOKUP($M253,'HIDE DROP DOWNS'!$O$2:$P$3,2,FALSE),""))))</f>
        <v>#NAME?</v>
      </c>
      <c r="O253" s="36" t="s">
        <v>102</v>
      </c>
      <c r="P253" s="36" t="s">
        <v>160</v>
      </c>
      <c r="Q253" s="36" t="s">
        <v>102</v>
      </c>
      <c r="R253" s="36" t="s">
        <v>103</v>
      </c>
      <c r="S253" s="36" t="s">
        <v>102</v>
      </c>
      <c r="T253" s="36" t="s">
        <v>103</v>
      </c>
      <c r="U253" s="36" t="s">
        <v>102</v>
      </c>
      <c r="V253" s="36" t="s">
        <v>103</v>
      </c>
      <c r="W253" s="36"/>
    </row>
    <row r="254" spans="1:23" ht="15.75" customHeight="1">
      <c r="A254" s="36"/>
      <c r="B254" s="36"/>
      <c r="C254" s="36" t="s">
        <v>158</v>
      </c>
      <c r="D254" s="36"/>
      <c r="E254" s="36"/>
      <c r="F254" s="63"/>
      <c r="G254" s="61"/>
      <c r="H254" s="36" t="s">
        <v>156</v>
      </c>
      <c r="I254" s="36"/>
      <c r="J254" s="36" t="s">
        <v>102</v>
      </c>
      <c r="K254" s="36"/>
      <c r="L254" s="36"/>
      <c r="M254" s="36" t="s">
        <v>159</v>
      </c>
      <c r="N254" s="60" t="e">
        <f ca="1">IF($L254='HIDE DROP DOWNS'!$E$2,'HIDE DROP DOWNS'!$E$2,IF($L254='HIDE DROP DOWNS'!$E$3,'HIDE DROP DOWNS'!$E$3,IF($L254='HIDE DROP DOWNS'!$E$4,'HIDE DROP DOWNS'!$E$4,_xludf.IFNA($L254*VLOOKUP($M254,'HIDE DROP DOWNS'!$O$2:$P$3,2,FALSE),""))))</f>
        <v>#NAME?</v>
      </c>
      <c r="O254" s="36" t="s">
        <v>102</v>
      </c>
      <c r="P254" s="36" t="s">
        <v>160</v>
      </c>
      <c r="Q254" s="36" t="s">
        <v>102</v>
      </c>
      <c r="R254" s="36" t="s">
        <v>103</v>
      </c>
      <c r="S254" s="36" t="s">
        <v>102</v>
      </c>
      <c r="T254" s="36" t="s">
        <v>103</v>
      </c>
      <c r="U254" s="36" t="s">
        <v>102</v>
      </c>
      <c r="V254" s="36" t="s">
        <v>103</v>
      </c>
      <c r="W254" s="36"/>
    </row>
    <row r="255" spans="1:23" ht="15.75" customHeight="1">
      <c r="A255" s="36"/>
      <c r="B255" s="36"/>
      <c r="C255" s="36" t="s">
        <v>158</v>
      </c>
      <c r="D255" s="36"/>
      <c r="E255" s="36"/>
      <c r="F255" s="63"/>
      <c r="G255" s="61"/>
      <c r="H255" s="36" t="s">
        <v>156</v>
      </c>
      <c r="I255" s="36"/>
      <c r="J255" s="36" t="s">
        <v>102</v>
      </c>
      <c r="K255" s="36"/>
      <c r="L255" s="36"/>
      <c r="M255" s="36" t="s">
        <v>159</v>
      </c>
      <c r="N255" s="60" t="e">
        <f ca="1">IF($L255='HIDE DROP DOWNS'!$E$2,'HIDE DROP DOWNS'!$E$2,IF($L255='HIDE DROP DOWNS'!$E$3,'HIDE DROP DOWNS'!$E$3,IF($L255='HIDE DROP DOWNS'!$E$4,'HIDE DROP DOWNS'!$E$4,_xludf.IFNA($L255*VLOOKUP($M255,'HIDE DROP DOWNS'!$O$2:$P$3,2,FALSE),""))))</f>
        <v>#NAME?</v>
      </c>
      <c r="O255" s="36" t="s">
        <v>102</v>
      </c>
      <c r="P255" s="36" t="s">
        <v>160</v>
      </c>
      <c r="Q255" s="36" t="s">
        <v>102</v>
      </c>
      <c r="R255" s="36" t="s">
        <v>103</v>
      </c>
      <c r="S255" s="36" t="s">
        <v>102</v>
      </c>
      <c r="T255" s="36" t="s">
        <v>103</v>
      </c>
      <c r="U255" s="36" t="s">
        <v>102</v>
      </c>
      <c r="V255" s="36" t="s">
        <v>103</v>
      </c>
      <c r="W255" s="36"/>
    </row>
    <row r="256" spans="1:23" ht="15.75" customHeight="1">
      <c r="A256" s="36"/>
      <c r="B256" s="36"/>
      <c r="C256" s="36" t="s">
        <v>158</v>
      </c>
      <c r="D256" s="36"/>
      <c r="E256" s="36"/>
      <c r="F256" s="63"/>
      <c r="G256" s="61"/>
      <c r="H256" s="36" t="s">
        <v>156</v>
      </c>
      <c r="I256" s="36"/>
      <c r="J256" s="36" t="s">
        <v>102</v>
      </c>
      <c r="K256" s="36"/>
      <c r="L256" s="36"/>
      <c r="M256" s="36" t="s">
        <v>159</v>
      </c>
      <c r="N256" s="60" t="e">
        <f ca="1">IF($L256='HIDE DROP DOWNS'!$E$2,'HIDE DROP DOWNS'!$E$2,IF($L256='HIDE DROP DOWNS'!$E$3,'HIDE DROP DOWNS'!$E$3,IF($L256='HIDE DROP DOWNS'!$E$4,'HIDE DROP DOWNS'!$E$4,_xludf.IFNA($L256*VLOOKUP($M256,'HIDE DROP DOWNS'!$O$2:$P$3,2,FALSE),""))))</f>
        <v>#NAME?</v>
      </c>
      <c r="O256" s="36" t="s">
        <v>102</v>
      </c>
      <c r="P256" s="36" t="s">
        <v>160</v>
      </c>
      <c r="Q256" s="36" t="s">
        <v>102</v>
      </c>
      <c r="R256" s="36" t="s">
        <v>103</v>
      </c>
      <c r="S256" s="36" t="s">
        <v>102</v>
      </c>
      <c r="T256" s="36" t="s">
        <v>103</v>
      </c>
      <c r="U256" s="36" t="s">
        <v>102</v>
      </c>
      <c r="V256" s="36" t="s">
        <v>103</v>
      </c>
      <c r="W256" s="36"/>
    </row>
    <row r="257" spans="1:23" ht="15.75" customHeight="1">
      <c r="A257" s="36"/>
      <c r="B257" s="36"/>
      <c r="C257" s="36" t="s">
        <v>158</v>
      </c>
      <c r="D257" s="36"/>
      <c r="E257" s="36"/>
      <c r="F257" s="63"/>
      <c r="G257" s="61"/>
      <c r="H257" s="36" t="s">
        <v>156</v>
      </c>
      <c r="I257" s="36"/>
      <c r="J257" s="36" t="s">
        <v>102</v>
      </c>
      <c r="K257" s="36"/>
      <c r="L257" s="36"/>
      <c r="M257" s="36" t="s">
        <v>159</v>
      </c>
      <c r="N257" s="60" t="e">
        <f ca="1">IF($L257='HIDE DROP DOWNS'!$E$2,'HIDE DROP DOWNS'!$E$2,IF($L257='HIDE DROP DOWNS'!$E$3,'HIDE DROP DOWNS'!$E$3,IF($L257='HIDE DROP DOWNS'!$E$4,'HIDE DROP DOWNS'!$E$4,_xludf.IFNA($L257*VLOOKUP($M257,'HIDE DROP DOWNS'!$O$2:$P$3,2,FALSE),""))))</f>
        <v>#NAME?</v>
      </c>
      <c r="O257" s="36" t="s">
        <v>102</v>
      </c>
      <c r="P257" s="36" t="s">
        <v>160</v>
      </c>
      <c r="Q257" s="36" t="s">
        <v>102</v>
      </c>
      <c r="R257" s="36" t="s">
        <v>103</v>
      </c>
      <c r="S257" s="36" t="s">
        <v>102</v>
      </c>
      <c r="T257" s="36" t="s">
        <v>103</v>
      </c>
      <c r="U257" s="36" t="s">
        <v>102</v>
      </c>
      <c r="V257" s="36" t="s">
        <v>103</v>
      </c>
      <c r="W257" s="36"/>
    </row>
    <row r="258" spans="1:23" ht="15.75" customHeight="1">
      <c r="A258" s="36"/>
      <c r="B258" s="36"/>
      <c r="C258" s="36" t="s">
        <v>158</v>
      </c>
      <c r="D258" s="36"/>
      <c r="E258" s="36"/>
      <c r="F258" s="63"/>
      <c r="G258" s="61"/>
      <c r="H258" s="36" t="s">
        <v>156</v>
      </c>
      <c r="I258" s="36"/>
      <c r="J258" s="36" t="s">
        <v>102</v>
      </c>
      <c r="K258" s="36"/>
      <c r="L258" s="36"/>
      <c r="M258" s="36" t="s">
        <v>159</v>
      </c>
      <c r="N258" s="60" t="e">
        <f ca="1">IF($L258='HIDE DROP DOWNS'!$E$2,'HIDE DROP DOWNS'!$E$2,IF($L258='HIDE DROP DOWNS'!$E$3,'HIDE DROP DOWNS'!$E$3,IF($L258='HIDE DROP DOWNS'!$E$4,'HIDE DROP DOWNS'!$E$4,_xludf.IFNA($L258*VLOOKUP($M258,'HIDE DROP DOWNS'!$O$2:$P$3,2,FALSE),""))))</f>
        <v>#NAME?</v>
      </c>
      <c r="O258" s="36" t="s">
        <v>102</v>
      </c>
      <c r="P258" s="36" t="s">
        <v>160</v>
      </c>
      <c r="Q258" s="36" t="s">
        <v>102</v>
      </c>
      <c r="R258" s="36" t="s">
        <v>103</v>
      </c>
      <c r="S258" s="36" t="s">
        <v>102</v>
      </c>
      <c r="T258" s="36" t="s">
        <v>103</v>
      </c>
      <c r="U258" s="36" t="s">
        <v>102</v>
      </c>
      <c r="V258" s="36" t="s">
        <v>103</v>
      </c>
      <c r="W258" s="36"/>
    </row>
    <row r="259" spans="1:23" ht="15.75" customHeight="1">
      <c r="A259" s="36"/>
      <c r="B259" s="36"/>
      <c r="C259" s="36" t="s">
        <v>158</v>
      </c>
      <c r="D259" s="36"/>
      <c r="E259" s="36"/>
      <c r="F259" s="63"/>
      <c r="G259" s="61"/>
      <c r="H259" s="36" t="s">
        <v>156</v>
      </c>
      <c r="I259" s="36"/>
      <c r="J259" s="36" t="s">
        <v>102</v>
      </c>
      <c r="K259" s="36"/>
      <c r="L259" s="36"/>
      <c r="M259" s="36" t="s">
        <v>159</v>
      </c>
      <c r="N259" s="60" t="e">
        <f ca="1">IF($L259='HIDE DROP DOWNS'!$E$2,'HIDE DROP DOWNS'!$E$2,IF($L259='HIDE DROP DOWNS'!$E$3,'HIDE DROP DOWNS'!$E$3,IF($L259='HIDE DROP DOWNS'!$E$4,'HIDE DROP DOWNS'!$E$4,_xludf.IFNA($L259*VLOOKUP($M259,'HIDE DROP DOWNS'!$O$2:$P$3,2,FALSE),""))))</f>
        <v>#NAME?</v>
      </c>
      <c r="O259" s="36" t="s">
        <v>102</v>
      </c>
      <c r="P259" s="36" t="s">
        <v>160</v>
      </c>
      <c r="Q259" s="36" t="s">
        <v>102</v>
      </c>
      <c r="R259" s="36" t="s">
        <v>103</v>
      </c>
      <c r="S259" s="36" t="s">
        <v>102</v>
      </c>
      <c r="T259" s="36" t="s">
        <v>103</v>
      </c>
      <c r="U259" s="36" t="s">
        <v>102</v>
      </c>
      <c r="V259" s="36" t="s">
        <v>103</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2000000}">
      <formula1>AND(GTE(G10,MIN((0),(0.999305555555556))),LTE(G10,MAX((0),(0.999305555555556))))</formula1>
    </dataValidation>
    <dataValidation type="list" allowBlank="1" showErrorMessage="1" sqref="H10:H259" xr:uid="{00000000-0002-0000-0100-000003000000}">
      <formula1>"Select Type of Sample,Primary or First-draw,Follow-up Flush,Sequential"</formula1>
    </dataValidation>
    <dataValidation type="list" allowBlank="1" showErrorMessage="1" sqref="J10:J259" xr:uid="{00000000-0002-0000-0100-000006000000}">
      <formula1>"Select an Option,Yes,No,Unknown"</formula1>
    </dataValidation>
    <dataValidation type="list" allowBlank="1" showErrorMessage="1" sqref="O10:O259" xr:uid="{00000000-0002-0000-0100-000007000000}">
      <formula1>"Select an Option,Initial Testing,Taking Action"</formula1>
    </dataValidation>
    <dataValidation type="list" allowBlank="1" showErrorMessage="1" sqref="C10:C259" xr:uid="{00000000-0002-0000-0100-00000B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'HIDE DROP DOWNS'!$C$1:$C$8</xm:f>
          </x14:formula1>
          <xm:sqref>P10:P259</xm:sqref>
        </x14:dataValidation>
        <x14:dataValidation type="list" allowBlank="1" showErrorMessage="1" xr:uid="{00000000-0002-0000-0100-000001000000}">
          <x14:formula1>
            <xm:f>'HIDE DROP DOWNS'!$J$2:$J$9</xm:f>
          </x14:formula1>
          <xm:sqref>Q10:Q259</xm:sqref>
        </x14:dataValidation>
        <x14:dataValidation type="list" allowBlank="1" xr:uid="{00000000-0002-0000-0100-000004000000}">
          <x14:formula1>
            <xm:f>'HIDE DROP DOWNS'!$E$1:$E$4</xm:f>
          </x14:formula1>
          <xm:sqref>L10:L259</xm:sqref>
        </x14:dataValidation>
        <x14:dataValidation type="list" allowBlank="1" showErrorMessage="1" xr:uid="{00000000-0002-0000-0100-000005000000}">
          <x14:formula1>
            <xm:f>'HIDE DROP DOWNS'!$O$1:$O$3</xm:f>
          </x14:formula1>
          <xm:sqref>M10:M259</xm:sqref>
        </x14:dataValidation>
        <x14:dataValidation type="list" allowBlank="1" showErrorMessage="1" xr:uid="{00000000-0002-0000-0100-000008000000}">
          <x14:formula1>
            <xm:f>'HIDE DROP DOWNS'!$K$2:$K$9</xm:f>
          </x14:formula1>
          <xm:sqref>S10:S259</xm:sqref>
        </x14:dataValidation>
        <x14:dataValidation type="list" allowBlank="1" showErrorMessage="1" xr:uid="{00000000-0002-0000-0100-000009000000}">
          <x14:formula1>
            <xm:f>'HIDE DROP DOWNS'!$M$1:$M$5</xm:f>
          </x14:formula1>
          <xm:sqref>R10:R259 T10:T259 V10:V259</xm:sqref>
        </x14:dataValidation>
        <x14:dataValidation type="list" allowBlank="1" showErrorMessage="1" xr:uid="{00000000-0002-0000-0100-00000A000000}">
          <x14:formula1>
            <xm:f>'HIDE DROP DOWNS'!$L$2:$L$8</xm:f>
          </x14:formula1>
          <xm:sqref>U10:U259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161</v>
      </c>
      <c r="C2" s="64" t="s">
        <v>31</v>
      </c>
      <c r="D2" s="32"/>
      <c r="G2" s="15"/>
    </row>
    <row r="3" spans="1:26">
      <c r="D3" s="65"/>
      <c r="G3" s="15"/>
    </row>
    <row r="4" spans="1:26">
      <c r="B4" s="33" t="s">
        <v>162</v>
      </c>
      <c r="D4" s="65"/>
      <c r="G4" s="15"/>
    </row>
    <row r="5" spans="1:26">
      <c r="B5" s="66" t="s">
        <v>163</v>
      </c>
      <c r="C5" s="66" t="s">
        <v>164</v>
      </c>
      <c r="D5" s="9" t="s">
        <v>165</v>
      </c>
      <c r="G5" s="15"/>
    </row>
    <row r="6" spans="1:26">
      <c r="B6" s="67" t="s">
        <v>166</v>
      </c>
      <c r="C6" s="68" t="s">
        <v>167</v>
      </c>
      <c r="D6" s="57" t="s">
        <v>168</v>
      </c>
      <c r="G6" s="15"/>
    </row>
    <row r="7" spans="1:26">
      <c r="B7" s="67" t="s">
        <v>169</v>
      </c>
      <c r="C7" s="68" t="s">
        <v>170</v>
      </c>
      <c r="D7" s="57" t="s">
        <v>171</v>
      </c>
      <c r="G7" s="15"/>
    </row>
    <row r="8" spans="1:26">
      <c r="B8" s="67" t="s">
        <v>172</v>
      </c>
      <c r="C8" s="68" t="s">
        <v>173</v>
      </c>
      <c r="D8" s="57" t="s">
        <v>174</v>
      </c>
      <c r="G8" s="15"/>
    </row>
    <row r="9" spans="1:26" ht="30">
      <c r="B9" s="67" t="s">
        <v>175</v>
      </c>
      <c r="C9" s="10" t="s">
        <v>176</v>
      </c>
      <c r="D9" s="57" t="s">
        <v>177</v>
      </c>
      <c r="G9" s="15"/>
    </row>
    <row r="10" spans="1:26">
      <c r="B10" s="67" t="s">
        <v>178</v>
      </c>
      <c r="C10" s="68" t="s">
        <v>179</v>
      </c>
      <c r="D10" s="57">
        <v>65101</v>
      </c>
      <c r="G10" s="15"/>
    </row>
    <row r="11" spans="1:26">
      <c r="B11" s="67" t="s">
        <v>180</v>
      </c>
      <c r="C11" s="68" t="s">
        <v>181</v>
      </c>
      <c r="D11" s="57" t="s">
        <v>87</v>
      </c>
      <c r="G11" s="15"/>
    </row>
    <row r="12" spans="1:26">
      <c r="B12" s="67" t="s">
        <v>182</v>
      </c>
      <c r="C12" s="68" t="s">
        <v>183</v>
      </c>
      <c r="D12" s="57" t="s">
        <v>184</v>
      </c>
      <c r="G12" s="15"/>
    </row>
    <row r="13" spans="1:26" ht="30">
      <c r="B13" s="67" t="s">
        <v>185</v>
      </c>
      <c r="C13" s="68" t="s">
        <v>186</v>
      </c>
      <c r="D13" s="57" t="s">
        <v>187</v>
      </c>
      <c r="G13" s="15"/>
    </row>
    <row r="14" spans="1:26">
      <c r="B14" s="67" t="s">
        <v>188</v>
      </c>
      <c r="C14" s="68" t="s">
        <v>189</v>
      </c>
      <c r="D14" s="57" t="s">
        <v>190</v>
      </c>
      <c r="G14" s="15"/>
    </row>
    <row r="15" spans="1:26">
      <c r="B15" s="67" t="s">
        <v>191</v>
      </c>
      <c r="C15" s="68" t="s">
        <v>192</v>
      </c>
      <c r="D15" s="36"/>
      <c r="G15" s="15"/>
    </row>
    <row r="16" spans="1:26">
      <c r="B16" s="67" t="s">
        <v>193</v>
      </c>
      <c r="C16" s="68" t="s">
        <v>194</v>
      </c>
      <c r="D16" s="36"/>
      <c r="G16" s="15"/>
    </row>
    <row r="17" spans="2:7">
      <c r="B17" s="67" t="s">
        <v>195</v>
      </c>
      <c r="C17" s="68" t="s">
        <v>196</v>
      </c>
      <c r="D17" s="36"/>
      <c r="G17" s="15"/>
    </row>
    <row r="18" spans="2:7" ht="45">
      <c r="B18" s="69" t="s">
        <v>197</v>
      </c>
      <c r="C18" s="68" t="s">
        <v>198</v>
      </c>
      <c r="D18" s="57" t="s">
        <v>199</v>
      </c>
      <c r="G18" s="15"/>
    </row>
    <row r="19" spans="2:7">
      <c r="B19" s="70"/>
      <c r="C19" s="71" t="s">
        <v>200</v>
      </c>
      <c r="D19" s="36"/>
      <c r="G19" s="15"/>
    </row>
    <row r="20" spans="2:7" ht="16.5" customHeight="1">
      <c r="B20" s="67" t="s">
        <v>201</v>
      </c>
      <c r="C20" s="68" t="s">
        <v>202</v>
      </c>
      <c r="D20" s="57" t="s">
        <v>203</v>
      </c>
      <c r="G20" s="15"/>
    </row>
    <row r="21" spans="2:7" ht="15.75" customHeight="1">
      <c r="B21" s="67" t="s">
        <v>204</v>
      </c>
      <c r="C21" s="68" t="s">
        <v>205</v>
      </c>
      <c r="D21" s="36"/>
      <c r="G21" s="15"/>
    </row>
    <row r="22" spans="2:7" ht="15.75" customHeight="1">
      <c r="B22" s="69" t="s">
        <v>206</v>
      </c>
      <c r="C22" s="68" t="s">
        <v>207</v>
      </c>
      <c r="D22" s="57" t="s">
        <v>208</v>
      </c>
      <c r="G22" s="15"/>
    </row>
    <row r="23" spans="2:7" ht="15.75" customHeight="1">
      <c r="B23" s="70"/>
      <c r="C23" s="71" t="s">
        <v>200</v>
      </c>
      <c r="D23" s="36"/>
      <c r="G23" s="15"/>
    </row>
    <row r="24" spans="2:7" ht="122.25" customHeight="1">
      <c r="B24" s="72" t="s">
        <v>33</v>
      </c>
      <c r="C24" s="10" t="s">
        <v>209</v>
      </c>
      <c r="D24" s="57">
        <v>5</v>
      </c>
      <c r="E24" s="60" t="s">
        <v>210</v>
      </c>
      <c r="G24" s="15"/>
    </row>
    <row r="25" spans="2:7" ht="35.25" customHeight="1">
      <c r="B25" s="73" t="s">
        <v>211</v>
      </c>
      <c r="C25" s="68" t="s">
        <v>212</v>
      </c>
      <c r="D25" s="57" t="s">
        <v>213</v>
      </c>
      <c r="E25" s="37"/>
      <c r="G25" s="15"/>
    </row>
    <row r="26" spans="2:7" ht="15.75" customHeight="1">
      <c r="B26" s="1"/>
      <c r="C26" s="1"/>
      <c r="D26" s="65"/>
      <c r="G26" s="15"/>
    </row>
    <row r="27" spans="2:7" ht="15.75" customHeight="1">
      <c r="C27" s="64" t="s">
        <v>214</v>
      </c>
      <c r="D27" s="65"/>
      <c r="G27" s="15"/>
    </row>
    <row r="28" spans="2:7" ht="15.75" customHeight="1">
      <c r="D28" s="65"/>
      <c r="G28" s="15"/>
    </row>
    <row r="29" spans="2:7" ht="15.75" customHeight="1">
      <c r="D29" s="65"/>
      <c r="G29" s="15"/>
    </row>
    <row r="30" spans="2:7" ht="15.75" customHeight="1">
      <c r="D30" s="65"/>
      <c r="G30" s="15"/>
    </row>
    <row r="31" spans="2:7" ht="15.75" customHeight="1">
      <c r="D31" s="65"/>
      <c r="G31" s="15"/>
    </row>
    <row r="32" spans="2:7" ht="15.75" customHeight="1">
      <c r="D32" s="65"/>
      <c r="G32" s="15"/>
    </row>
    <row r="33" spans="4:7" ht="15.75" customHeight="1">
      <c r="D33" s="65"/>
      <c r="G33" s="15"/>
    </row>
    <row r="34" spans="4:7" ht="15.75" customHeight="1">
      <c r="D34" s="65"/>
      <c r="G34" s="15"/>
    </row>
    <row r="35" spans="4:7" ht="15.75" customHeight="1">
      <c r="D35" s="65"/>
      <c r="G35" s="15"/>
    </row>
    <row r="36" spans="4:7" ht="15.75" customHeight="1">
      <c r="D36" s="65"/>
      <c r="G36" s="15"/>
    </row>
    <row r="37" spans="4:7" ht="15.75" customHeight="1">
      <c r="D37" s="65"/>
      <c r="G37" s="15"/>
    </row>
    <row r="38" spans="4:7" ht="15.75" customHeight="1">
      <c r="D38" s="65"/>
      <c r="G38" s="15"/>
    </row>
    <row r="39" spans="4:7" ht="15.75" customHeight="1">
      <c r="D39" s="65"/>
      <c r="G39" s="15"/>
    </row>
    <row r="40" spans="4:7" ht="15.75" customHeight="1">
      <c r="D40" s="65"/>
      <c r="G40" s="15"/>
    </row>
    <row r="41" spans="4:7" ht="15.75" customHeight="1">
      <c r="D41" s="65"/>
      <c r="G41" s="15"/>
    </row>
    <row r="42" spans="4:7" ht="15.75" customHeight="1">
      <c r="D42" s="65"/>
      <c r="G42" s="15"/>
    </row>
    <row r="43" spans="4:7" ht="15.75" customHeight="1">
      <c r="D43" s="65"/>
      <c r="G43" s="15"/>
    </row>
    <row r="44" spans="4:7" ht="15.75" customHeight="1">
      <c r="D44" s="65"/>
      <c r="G44" s="15"/>
    </row>
    <row r="45" spans="4:7" ht="15.75" customHeight="1">
      <c r="D45" s="65"/>
      <c r="G45" s="15"/>
    </row>
    <row r="46" spans="4:7" ht="15.75" customHeight="1">
      <c r="D46" s="65"/>
      <c r="G46" s="15"/>
    </row>
    <row r="47" spans="4:7" ht="15.75" customHeight="1">
      <c r="D47" s="65"/>
      <c r="G47" s="15"/>
    </row>
    <row r="48" spans="4:7" ht="15.75" customHeight="1">
      <c r="D48" s="65"/>
      <c r="G48" s="15"/>
    </row>
    <row r="49" spans="4:7" ht="15.75" customHeight="1">
      <c r="D49" s="65"/>
      <c r="G49" s="15"/>
    </row>
    <row r="50" spans="4:7" ht="15.75" customHeight="1">
      <c r="D50" s="65"/>
      <c r="G50" s="15"/>
    </row>
    <row r="51" spans="4:7" ht="15.75" customHeight="1">
      <c r="D51" s="65"/>
      <c r="G51" s="15"/>
    </row>
    <row r="52" spans="4:7" ht="15.75" customHeight="1">
      <c r="D52" s="65"/>
      <c r="G52" s="15"/>
    </row>
    <row r="53" spans="4:7" ht="15.75" customHeight="1">
      <c r="D53" s="65"/>
      <c r="G53" s="15"/>
    </row>
    <row r="54" spans="4:7" ht="15.75" customHeight="1">
      <c r="D54" s="65"/>
      <c r="G54" s="15"/>
    </row>
    <row r="55" spans="4:7" ht="15.75" customHeight="1">
      <c r="D55" s="65"/>
      <c r="G55" s="15"/>
    </row>
    <row r="56" spans="4:7" ht="15.75" customHeight="1">
      <c r="D56" s="65"/>
      <c r="G56" s="15"/>
    </row>
    <row r="57" spans="4:7" ht="15.75" customHeight="1">
      <c r="D57" s="65"/>
      <c r="G57" s="15"/>
    </row>
    <row r="58" spans="4:7" ht="15.75" customHeight="1">
      <c r="D58" s="65"/>
      <c r="G58" s="15"/>
    </row>
    <row r="59" spans="4:7" ht="15.75" customHeight="1">
      <c r="D59" s="65"/>
      <c r="G59" s="15"/>
    </row>
    <row r="60" spans="4:7" ht="15.75" customHeight="1">
      <c r="D60" s="65"/>
      <c r="G60" s="15"/>
    </row>
    <row r="61" spans="4:7" ht="15.75" customHeight="1">
      <c r="D61" s="65"/>
      <c r="G61" s="15"/>
    </row>
    <row r="62" spans="4:7" ht="15.75" customHeight="1">
      <c r="D62" s="65"/>
      <c r="G62" s="15"/>
    </row>
    <row r="63" spans="4:7" ht="15.75" customHeight="1">
      <c r="D63" s="65"/>
      <c r="G63" s="15"/>
    </row>
    <row r="64" spans="4:7" ht="15.75" customHeight="1">
      <c r="D64" s="65"/>
      <c r="G64" s="15"/>
    </row>
    <row r="65" spans="4:7" ht="15.75" customHeight="1">
      <c r="D65" s="65"/>
      <c r="G65" s="15"/>
    </row>
    <row r="66" spans="4:7" ht="15.75" customHeight="1">
      <c r="D66" s="65"/>
      <c r="G66" s="15"/>
    </row>
    <row r="67" spans="4:7" ht="15.75" customHeight="1">
      <c r="D67" s="65"/>
      <c r="G67" s="15"/>
    </row>
    <row r="68" spans="4:7" ht="15.75" customHeight="1">
      <c r="D68" s="65"/>
      <c r="G68" s="15"/>
    </row>
    <row r="69" spans="4:7" ht="15.75" customHeight="1">
      <c r="D69" s="65"/>
      <c r="G69" s="15"/>
    </row>
    <row r="70" spans="4:7" ht="15.75" customHeight="1">
      <c r="D70" s="65"/>
      <c r="G70" s="15"/>
    </row>
    <row r="71" spans="4:7" ht="15.75" customHeight="1">
      <c r="D71" s="65"/>
      <c r="G71" s="15"/>
    </row>
    <row r="72" spans="4:7" ht="15.75" customHeight="1">
      <c r="D72" s="65"/>
      <c r="G72" s="15"/>
    </row>
    <row r="73" spans="4:7" ht="15.75" customHeight="1">
      <c r="D73" s="65"/>
      <c r="G73" s="15"/>
    </row>
    <row r="74" spans="4:7" ht="15.75" customHeight="1">
      <c r="D74" s="65"/>
      <c r="G74" s="15"/>
    </row>
    <row r="75" spans="4:7" ht="15.75" customHeight="1">
      <c r="D75" s="65"/>
      <c r="G75" s="15"/>
    </row>
    <row r="76" spans="4:7" ht="15.75" customHeight="1">
      <c r="D76" s="65"/>
      <c r="G76" s="15"/>
    </row>
    <row r="77" spans="4:7" ht="15.75" customHeight="1">
      <c r="D77" s="65"/>
      <c r="G77" s="15"/>
    </row>
    <row r="78" spans="4:7" ht="15.75" customHeight="1">
      <c r="D78" s="65"/>
      <c r="G78" s="15"/>
    </row>
    <row r="79" spans="4:7" ht="15.75" customHeight="1">
      <c r="D79" s="65"/>
      <c r="G79" s="15"/>
    </row>
    <row r="80" spans="4:7" ht="15.75" customHeight="1">
      <c r="D80" s="65"/>
      <c r="G80" s="15"/>
    </row>
    <row r="81" spans="4:7" ht="15.75" customHeight="1">
      <c r="D81" s="65"/>
      <c r="G81" s="15"/>
    </row>
    <row r="82" spans="4:7" ht="15.75" customHeight="1">
      <c r="D82" s="65"/>
      <c r="G82" s="15"/>
    </row>
    <row r="83" spans="4:7" ht="15.75" customHeight="1">
      <c r="D83" s="65"/>
      <c r="G83" s="15"/>
    </row>
    <row r="84" spans="4:7" ht="15.75" customHeight="1">
      <c r="D84" s="65"/>
      <c r="G84" s="15"/>
    </row>
    <row r="85" spans="4:7" ht="15.75" customHeight="1">
      <c r="D85" s="65"/>
      <c r="G85" s="15"/>
    </row>
    <row r="86" spans="4:7" ht="15.75" customHeight="1">
      <c r="D86" s="65"/>
      <c r="G86" s="15"/>
    </row>
    <row r="87" spans="4:7" ht="15.75" customHeight="1">
      <c r="D87" s="65"/>
      <c r="G87" s="15"/>
    </row>
    <row r="88" spans="4:7" ht="15.75" customHeight="1">
      <c r="D88" s="65"/>
      <c r="G88" s="15"/>
    </row>
    <row r="89" spans="4:7" ht="15.75" customHeight="1">
      <c r="D89" s="65"/>
      <c r="G89" s="15"/>
    </row>
    <row r="90" spans="4:7" ht="15.75" customHeight="1">
      <c r="D90" s="65"/>
      <c r="G90" s="15"/>
    </row>
    <row r="91" spans="4:7" ht="15.75" customHeight="1">
      <c r="D91" s="65"/>
      <c r="G91" s="15"/>
    </row>
    <row r="92" spans="4:7" ht="15.75" customHeight="1">
      <c r="D92" s="65"/>
      <c r="G92" s="15"/>
    </row>
    <row r="93" spans="4:7" ht="15.75" customHeight="1">
      <c r="D93" s="65"/>
      <c r="G93" s="15"/>
    </row>
    <row r="94" spans="4:7" ht="15.75" customHeight="1">
      <c r="D94" s="65"/>
      <c r="G94" s="15"/>
    </row>
    <row r="95" spans="4:7" ht="15.75" customHeight="1">
      <c r="D95" s="65"/>
      <c r="G95" s="15"/>
    </row>
    <row r="96" spans="4:7" ht="15.75" customHeight="1">
      <c r="D96" s="65"/>
      <c r="G96" s="15"/>
    </row>
    <row r="97" spans="4:7" ht="15.75" customHeight="1">
      <c r="D97" s="65"/>
      <c r="G97" s="15"/>
    </row>
    <row r="98" spans="4:7" ht="15.75" customHeight="1">
      <c r="D98" s="65"/>
      <c r="G98" s="15"/>
    </row>
    <row r="99" spans="4:7" ht="15.75" customHeight="1">
      <c r="D99" s="65"/>
      <c r="G99" s="15"/>
    </row>
    <row r="100" spans="4:7" ht="15.75" customHeight="1">
      <c r="D100" s="65"/>
      <c r="G100" s="15"/>
    </row>
    <row r="101" spans="4:7" ht="15.75" customHeight="1">
      <c r="D101" s="65"/>
      <c r="G101" s="15"/>
    </row>
    <row r="102" spans="4:7" ht="15.75" customHeight="1">
      <c r="D102" s="65"/>
      <c r="G102" s="15"/>
    </row>
    <row r="103" spans="4:7" ht="15.75" customHeight="1">
      <c r="D103" s="65"/>
      <c r="G103" s="15"/>
    </row>
    <row r="104" spans="4:7" ht="15.75" customHeight="1">
      <c r="D104" s="65"/>
      <c r="G104" s="15"/>
    </row>
    <row r="105" spans="4:7" ht="15.75" customHeight="1">
      <c r="D105" s="65"/>
      <c r="G105" s="15"/>
    </row>
    <row r="106" spans="4:7" ht="15.75" customHeight="1">
      <c r="D106" s="65"/>
      <c r="G106" s="15"/>
    </row>
    <row r="107" spans="4:7" ht="15.75" customHeight="1">
      <c r="D107" s="65"/>
      <c r="G107" s="15"/>
    </row>
    <row r="108" spans="4:7" ht="15.75" customHeight="1">
      <c r="D108" s="65"/>
      <c r="G108" s="15"/>
    </row>
    <row r="109" spans="4:7" ht="15.75" customHeight="1">
      <c r="D109" s="65"/>
      <c r="G109" s="15"/>
    </row>
    <row r="110" spans="4:7" ht="15.75" customHeight="1">
      <c r="D110" s="65"/>
      <c r="G110" s="15"/>
    </row>
    <row r="111" spans="4:7" ht="15.75" customHeight="1">
      <c r="D111" s="65"/>
      <c r="G111" s="15"/>
    </row>
    <row r="112" spans="4:7" ht="15.75" customHeight="1">
      <c r="D112" s="65"/>
      <c r="G112" s="15"/>
    </row>
    <row r="113" spans="4:7" ht="15.75" customHeight="1">
      <c r="D113" s="65"/>
      <c r="G113" s="15"/>
    </row>
    <row r="114" spans="4:7" ht="15.75" customHeight="1">
      <c r="D114" s="65"/>
      <c r="G114" s="15"/>
    </row>
    <row r="115" spans="4:7" ht="15.75" customHeight="1">
      <c r="D115" s="65"/>
      <c r="G115" s="15"/>
    </row>
    <row r="116" spans="4:7" ht="15.75" customHeight="1">
      <c r="D116" s="65"/>
      <c r="G116" s="15"/>
    </row>
    <row r="117" spans="4:7" ht="15.75" customHeight="1">
      <c r="D117" s="65"/>
      <c r="G117" s="15"/>
    </row>
    <row r="118" spans="4:7" ht="15.75" customHeight="1">
      <c r="D118" s="65"/>
      <c r="G118" s="15"/>
    </row>
    <row r="119" spans="4:7" ht="15.75" customHeight="1">
      <c r="D119" s="65"/>
      <c r="G119" s="15"/>
    </row>
    <row r="120" spans="4:7" ht="15.75" customHeight="1">
      <c r="D120" s="65"/>
      <c r="G120" s="15"/>
    </row>
    <row r="121" spans="4:7" ht="15.75" customHeight="1">
      <c r="D121" s="65"/>
      <c r="G121" s="15"/>
    </row>
    <row r="122" spans="4:7" ht="15.75" customHeight="1">
      <c r="D122" s="65"/>
      <c r="G122" s="15"/>
    </row>
    <row r="123" spans="4:7" ht="15.75" customHeight="1">
      <c r="D123" s="65"/>
      <c r="G123" s="15"/>
    </row>
    <row r="124" spans="4:7" ht="15.75" customHeight="1">
      <c r="D124" s="65"/>
      <c r="G124" s="15"/>
    </row>
    <row r="125" spans="4:7" ht="15.75" customHeight="1">
      <c r="D125" s="65"/>
      <c r="G125" s="15"/>
    </row>
    <row r="126" spans="4:7" ht="15.75" customHeight="1">
      <c r="D126" s="65"/>
      <c r="G126" s="15"/>
    </row>
    <row r="127" spans="4:7" ht="15.75" customHeight="1">
      <c r="D127" s="65"/>
      <c r="G127" s="15"/>
    </row>
    <row r="128" spans="4:7" ht="15.75" customHeight="1">
      <c r="D128" s="65"/>
      <c r="G128" s="15"/>
    </row>
    <row r="129" spans="4:7" ht="15.75" customHeight="1">
      <c r="D129" s="65"/>
      <c r="G129" s="15"/>
    </row>
    <row r="130" spans="4:7" ht="15.75" customHeight="1">
      <c r="D130" s="65"/>
      <c r="G130" s="15"/>
    </row>
    <row r="131" spans="4:7" ht="15.75" customHeight="1">
      <c r="D131" s="65"/>
      <c r="G131" s="15"/>
    </row>
    <row r="132" spans="4:7" ht="15.75" customHeight="1">
      <c r="D132" s="65"/>
      <c r="G132" s="15"/>
    </row>
    <row r="133" spans="4:7" ht="15.75" customHeight="1">
      <c r="D133" s="65"/>
      <c r="G133" s="15"/>
    </row>
    <row r="134" spans="4:7" ht="15.75" customHeight="1">
      <c r="D134" s="65"/>
      <c r="G134" s="15"/>
    </row>
    <row r="135" spans="4:7" ht="15.75" customHeight="1">
      <c r="D135" s="65"/>
      <c r="G135" s="15"/>
    </row>
    <row r="136" spans="4:7" ht="15.75" customHeight="1">
      <c r="D136" s="65"/>
      <c r="G136" s="15"/>
    </row>
    <row r="137" spans="4:7" ht="15.75" customHeight="1">
      <c r="D137" s="65"/>
      <c r="G137" s="15"/>
    </row>
    <row r="138" spans="4:7" ht="15.75" customHeight="1">
      <c r="D138" s="65"/>
      <c r="G138" s="15"/>
    </row>
    <row r="139" spans="4:7" ht="15.75" customHeight="1">
      <c r="D139" s="65"/>
      <c r="G139" s="15"/>
    </row>
    <row r="140" spans="4:7" ht="15.75" customHeight="1">
      <c r="D140" s="65"/>
      <c r="G140" s="15"/>
    </row>
    <row r="141" spans="4:7" ht="15.75" customHeight="1">
      <c r="D141" s="65"/>
      <c r="G141" s="15"/>
    </row>
    <row r="142" spans="4:7" ht="15.75" customHeight="1">
      <c r="D142" s="65"/>
      <c r="G142" s="15"/>
    </row>
    <row r="143" spans="4:7" ht="15.75" customHeight="1">
      <c r="D143" s="65"/>
      <c r="G143" s="15"/>
    </row>
    <row r="144" spans="4:7" ht="15.75" customHeight="1">
      <c r="D144" s="65"/>
      <c r="G144" s="15"/>
    </row>
    <row r="145" spans="4:7" ht="15.75" customHeight="1">
      <c r="D145" s="65"/>
      <c r="G145" s="15"/>
    </row>
    <row r="146" spans="4:7" ht="15.75" customHeight="1">
      <c r="D146" s="65"/>
      <c r="G146" s="15"/>
    </row>
    <row r="147" spans="4:7" ht="15.75" customHeight="1">
      <c r="D147" s="65"/>
      <c r="G147" s="15"/>
    </row>
    <row r="148" spans="4:7" ht="15.75" customHeight="1">
      <c r="D148" s="65"/>
      <c r="G148" s="15"/>
    </row>
    <row r="149" spans="4:7" ht="15.75" customHeight="1">
      <c r="D149" s="65"/>
      <c r="G149" s="15"/>
    </row>
    <row r="150" spans="4:7" ht="15.75" customHeight="1">
      <c r="D150" s="65"/>
      <c r="G150" s="15"/>
    </row>
    <row r="151" spans="4:7" ht="15.75" customHeight="1">
      <c r="D151" s="65"/>
      <c r="G151" s="15"/>
    </row>
    <row r="152" spans="4:7" ht="15.75" customHeight="1">
      <c r="D152" s="65"/>
      <c r="G152" s="15"/>
    </row>
    <row r="153" spans="4:7" ht="15.75" customHeight="1">
      <c r="D153" s="65"/>
      <c r="G153" s="15"/>
    </row>
    <row r="154" spans="4:7" ht="15.75" customHeight="1">
      <c r="D154" s="65"/>
      <c r="G154" s="15"/>
    </row>
    <row r="155" spans="4:7" ht="15.75" customHeight="1">
      <c r="D155" s="65"/>
      <c r="G155" s="15"/>
    </row>
    <row r="156" spans="4:7" ht="15.75" customHeight="1">
      <c r="D156" s="65"/>
      <c r="G156" s="15"/>
    </row>
    <row r="157" spans="4:7" ht="15.75" customHeight="1">
      <c r="D157" s="65"/>
      <c r="G157" s="15"/>
    </row>
    <row r="158" spans="4:7" ht="15.75" customHeight="1">
      <c r="D158" s="65"/>
      <c r="G158" s="15"/>
    </row>
    <row r="159" spans="4:7" ht="15.75" customHeight="1">
      <c r="D159" s="65"/>
      <c r="G159" s="15"/>
    </row>
    <row r="160" spans="4:7" ht="15.75" customHeight="1">
      <c r="D160" s="65"/>
      <c r="G160" s="15"/>
    </row>
    <row r="161" spans="4:7" ht="15.75" customHeight="1">
      <c r="D161" s="65"/>
      <c r="G161" s="15"/>
    </row>
    <row r="162" spans="4:7" ht="15.75" customHeight="1">
      <c r="D162" s="65"/>
      <c r="G162" s="15"/>
    </row>
    <row r="163" spans="4:7" ht="15.75" customHeight="1">
      <c r="D163" s="65"/>
      <c r="G163" s="15"/>
    </row>
    <row r="164" spans="4:7" ht="15.75" customHeight="1">
      <c r="D164" s="65"/>
      <c r="G164" s="15"/>
    </row>
    <row r="165" spans="4:7" ht="15.75" customHeight="1">
      <c r="D165" s="65"/>
      <c r="G165" s="15"/>
    </row>
    <row r="166" spans="4:7" ht="15.75" customHeight="1">
      <c r="D166" s="65"/>
      <c r="G166" s="15"/>
    </row>
    <row r="167" spans="4:7" ht="15.75" customHeight="1">
      <c r="D167" s="65"/>
      <c r="G167" s="15"/>
    </row>
    <row r="168" spans="4:7" ht="15.75" customHeight="1">
      <c r="D168" s="65"/>
      <c r="G168" s="15"/>
    </row>
    <row r="169" spans="4:7" ht="15.75" customHeight="1">
      <c r="D169" s="65"/>
      <c r="G169" s="15"/>
    </row>
    <row r="170" spans="4:7" ht="15.75" customHeight="1">
      <c r="D170" s="65"/>
      <c r="G170" s="15"/>
    </row>
    <row r="171" spans="4:7" ht="15.75" customHeight="1">
      <c r="D171" s="65"/>
      <c r="G171" s="15"/>
    </row>
    <row r="172" spans="4:7" ht="15.75" customHeight="1">
      <c r="D172" s="65"/>
      <c r="G172" s="15"/>
    </row>
    <row r="173" spans="4:7" ht="15.75" customHeight="1">
      <c r="D173" s="65"/>
      <c r="G173" s="15"/>
    </row>
    <row r="174" spans="4:7" ht="15.75" customHeight="1">
      <c r="D174" s="65"/>
      <c r="G174" s="15"/>
    </row>
    <row r="175" spans="4:7" ht="15.75" customHeight="1">
      <c r="D175" s="65"/>
      <c r="G175" s="15"/>
    </row>
    <row r="176" spans="4:7" ht="15.75" customHeight="1">
      <c r="D176" s="65"/>
      <c r="G176" s="15"/>
    </row>
    <row r="177" spans="4:7" ht="15.75" customHeight="1">
      <c r="D177" s="65"/>
      <c r="G177" s="15"/>
    </row>
    <row r="178" spans="4:7" ht="15.75" customHeight="1">
      <c r="D178" s="65"/>
      <c r="G178" s="15"/>
    </row>
    <row r="179" spans="4:7" ht="15.75" customHeight="1">
      <c r="D179" s="65"/>
      <c r="G179" s="15"/>
    </row>
    <row r="180" spans="4:7" ht="15.75" customHeight="1">
      <c r="D180" s="65"/>
      <c r="G180" s="15"/>
    </row>
    <row r="181" spans="4:7" ht="15.75" customHeight="1">
      <c r="D181" s="65"/>
      <c r="G181" s="15"/>
    </row>
    <row r="182" spans="4:7" ht="15.75" customHeight="1">
      <c r="D182" s="65"/>
      <c r="G182" s="15"/>
    </row>
    <row r="183" spans="4:7" ht="15.75" customHeight="1">
      <c r="D183" s="65"/>
      <c r="G183" s="15"/>
    </row>
    <row r="184" spans="4:7" ht="15.75" customHeight="1">
      <c r="D184" s="65"/>
      <c r="G184" s="15"/>
    </row>
    <row r="185" spans="4:7" ht="15.75" customHeight="1">
      <c r="D185" s="65"/>
      <c r="G185" s="15"/>
    </row>
    <row r="186" spans="4:7" ht="15.75" customHeight="1">
      <c r="D186" s="65"/>
      <c r="G186" s="15"/>
    </row>
    <row r="187" spans="4:7" ht="15.75" customHeight="1">
      <c r="D187" s="65"/>
      <c r="G187" s="15"/>
    </row>
    <row r="188" spans="4:7" ht="15.75" customHeight="1">
      <c r="D188" s="65"/>
      <c r="G188" s="15"/>
    </row>
    <row r="189" spans="4:7" ht="15.75" customHeight="1">
      <c r="D189" s="65"/>
      <c r="G189" s="15"/>
    </row>
    <row r="190" spans="4:7" ht="15.75" customHeight="1">
      <c r="D190" s="65"/>
      <c r="G190" s="15"/>
    </row>
    <row r="191" spans="4:7" ht="15.75" customHeight="1">
      <c r="D191" s="65"/>
      <c r="G191" s="15"/>
    </row>
    <row r="192" spans="4:7" ht="15.75" customHeight="1">
      <c r="D192" s="65"/>
      <c r="G192" s="15"/>
    </row>
    <row r="193" spans="4:7" ht="15.75" customHeight="1">
      <c r="D193" s="65"/>
      <c r="G193" s="15"/>
    </row>
    <row r="194" spans="4:7" ht="15.75" customHeight="1">
      <c r="D194" s="65"/>
      <c r="G194" s="15"/>
    </row>
    <row r="195" spans="4:7" ht="15.75" customHeight="1">
      <c r="D195" s="65"/>
      <c r="G195" s="15"/>
    </row>
    <row r="196" spans="4:7" ht="15.75" customHeight="1">
      <c r="D196" s="65"/>
      <c r="G196" s="15"/>
    </row>
    <row r="197" spans="4:7" ht="15.75" customHeight="1">
      <c r="D197" s="65"/>
      <c r="G197" s="15"/>
    </row>
    <row r="198" spans="4:7" ht="15.75" customHeight="1">
      <c r="D198" s="65"/>
      <c r="G198" s="15"/>
    </row>
    <row r="199" spans="4:7" ht="15.75" customHeight="1">
      <c r="D199" s="65"/>
      <c r="G199" s="15"/>
    </row>
    <row r="200" spans="4:7" ht="15.75" customHeight="1">
      <c r="D200" s="65"/>
      <c r="G200" s="15"/>
    </row>
    <row r="201" spans="4:7" ht="15.75" customHeight="1">
      <c r="D201" s="65"/>
      <c r="G201" s="15"/>
    </row>
    <row r="202" spans="4:7" ht="15.75" customHeight="1">
      <c r="D202" s="65"/>
      <c r="G202" s="15"/>
    </row>
    <row r="203" spans="4:7" ht="15.75" customHeight="1">
      <c r="D203" s="65"/>
      <c r="G203" s="15"/>
    </row>
    <row r="204" spans="4:7" ht="15.75" customHeight="1">
      <c r="D204" s="65"/>
      <c r="G204" s="15"/>
    </row>
    <row r="205" spans="4:7" ht="15.75" customHeight="1">
      <c r="D205" s="65"/>
      <c r="G205" s="15"/>
    </row>
    <row r="206" spans="4:7" ht="15.75" customHeight="1">
      <c r="D206" s="65"/>
      <c r="G206" s="15"/>
    </row>
    <row r="207" spans="4:7" ht="15.75" customHeight="1">
      <c r="D207" s="65"/>
      <c r="G207" s="15"/>
    </row>
    <row r="208" spans="4:7" ht="15.75" customHeight="1">
      <c r="D208" s="65"/>
      <c r="G208" s="15"/>
    </row>
    <row r="209" spans="4:7" ht="15.75" customHeight="1">
      <c r="D209" s="65"/>
      <c r="G209" s="15"/>
    </row>
    <row r="210" spans="4:7" ht="15.75" customHeight="1">
      <c r="D210" s="65"/>
      <c r="G210" s="15"/>
    </row>
    <row r="211" spans="4:7" ht="15.75" customHeight="1">
      <c r="D211" s="65"/>
      <c r="G211" s="15"/>
    </row>
    <row r="212" spans="4:7" ht="15.75" customHeight="1">
      <c r="D212" s="65"/>
      <c r="G212" s="15"/>
    </row>
    <row r="213" spans="4:7" ht="15.75" customHeight="1">
      <c r="D213" s="65"/>
      <c r="G213" s="15"/>
    </row>
    <row r="214" spans="4:7" ht="15.75" customHeight="1">
      <c r="D214" s="65"/>
      <c r="G214" s="15"/>
    </row>
    <row r="215" spans="4:7" ht="15.75" customHeight="1">
      <c r="D215" s="65"/>
      <c r="G215" s="15"/>
    </row>
    <row r="216" spans="4:7" ht="15.75" customHeight="1">
      <c r="D216" s="65"/>
      <c r="G216" s="15"/>
    </row>
    <row r="217" spans="4:7" ht="15.75" customHeight="1">
      <c r="D217" s="65"/>
      <c r="G217" s="15"/>
    </row>
    <row r="218" spans="4:7" ht="15.75" customHeight="1">
      <c r="D218" s="65"/>
      <c r="G218" s="15"/>
    </row>
    <row r="219" spans="4:7" ht="15.75" customHeight="1">
      <c r="D219" s="65"/>
      <c r="G219" s="15"/>
    </row>
    <row r="220" spans="4:7" ht="15.75" customHeight="1">
      <c r="D220" s="65"/>
      <c r="G220" s="15"/>
    </row>
    <row r="221" spans="4:7" ht="15.75" customHeight="1">
      <c r="D221" s="65"/>
      <c r="G221" s="15"/>
    </row>
    <row r="222" spans="4:7" ht="15.75" customHeight="1">
      <c r="D222" s="65"/>
      <c r="G222" s="15"/>
    </row>
    <row r="223" spans="4:7" ht="15.75" customHeight="1">
      <c r="D223" s="65"/>
      <c r="G223" s="15"/>
    </row>
    <row r="224" spans="4:7" ht="15.75" customHeight="1">
      <c r="D224" s="65"/>
      <c r="G224" s="15"/>
    </row>
    <row r="225" spans="4:7" ht="15.75" customHeight="1">
      <c r="D225" s="65"/>
      <c r="G225" s="15"/>
    </row>
    <row r="226" spans="4:7" ht="15.75" customHeight="1">
      <c r="D226" s="65"/>
      <c r="G226" s="15"/>
    </row>
    <row r="227" spans="4:7" ht="15.75" customHeight="1">
      <c r="D227" s="65"/>
      <c r="G227" s="15"/>
    </row>
    <row r="228" spans="4:7" ht="15.75" customHeight="1">
      <c r="D228" s="65"/>
      <c r="G228" s="15"/>
    </row>
    <row r="229" spans="4:7" ht="15.75" customHeight="1">
      <c r="D229" s="65"/>
      <c r="G229" s="15"/>
    </row>
    <row r="230" spans="4:7" ht="15.75" customHeight="1">
      <c r="D230" s="65"/>
      <c r="G230" s="15"/>
    </row>
    <row r="231" spans="4:7" ht="15.75" customHeight="1">
      <c r="D231" s="65"/>
      <c r="G231" s="15"/>
    </row>
    <row r="232" spans="4:7" ht="15.75" customHeight="1">
      <c r="D232" s="65"/>
      <c r="G232" s="15"/>
    </row>
    <row r="233" spans="4:7" ht="15.75" customHeight="1">
      <c r="D233" s="65"/>
      <c r="G233" s="15"/>
    </row>
    <row r="234" spans="4:7" ht="15.75" customHeight="1">
      <c r="D234" s="65"/>
      <c r="G234" s="15"/>
    </row>
    <row r="235" spans="4:7" ht="15.75" customHeight="1">
      <c r="D235" s="65"/>
      <c r="G235" s="15"/>
    </row>
    <row r="236" spans="4:7" ht="15.75" customHeight="1">
      <c r="D236" s="65"/>
      <c r="G236" s="15"/>
    </row>
    <row r="237" spans="4:7" ht="15.75" customHeight="1">
      <c r="D237" s="65"/>
      <c r="G237" s="15"/>
    </row>
    <row r="238" spans="4:7" ht="15.75" customHeight="1">
      <c r="D238" s="65"/>
      <c r="G238" s="15"/>
    </row>
    <row r="239" spans="4:7" ht="15.75" customHeight="1">
      <c r="D239" s="65"/>
      <c r="G239" s="15"/>
    </row>
    <row r="240" spans="4:7" ht="15.75" customHeight="1">
      <c r="D240" s="65"/>
      <c r="G240" s="15"/>
    </row>
    <row r="241" spans="4:7" ht="15.75" customHeight="1">
      <c r="D241" s="65"/>
      <c r="G241" s="15"/>
    </row>
    <row r="242" spans="4:7" ht="15.75" customHeight="1">
      <c r="D242" s="65"/>
      <c r="G242" s="15"/>
    </row>
    <row r="243" spans="4:7" ht="15.75" customHeight="1">
      <c r="D243" s="65"/>
      <c r="G243" s="15"/>
    </row>
    <row r="244" spans="4:7" ht="15.75" customHeight="1">
      <c r="D244" s="65"/>
      <c r="G244" s="15"/>
    </row>
    <row r="245" spans="4:7" ht="15.75" customHeight="1">
      <c r="D245" s="65"/>
      <c r="G245" s="15"/>
    </row>
    <row r="246" spans="4:7" ht="15.75" customHeight="1">
      <c r="D246" s="65"/>
      <c r="G246" s="15"/>
    </row>
    <row r="247" spans="4:7" ht="15.75" customHeight="1">
      <c r="D247" s="65"/>
      <c r="G247" s="15"/>
    </row>
    <row r="248" spans="4:7" ht="15.75" customHeight="1">
      <c r="D248" s="65"/>
      <c r="G248" s="15"/>
    </row>
    <row r="249" spans="4:7" ht="15.75" customHeight="1">
      <c r="D249" s="65"/>
      <c r="G249" s="15"/>
    </row>
    <row r="250" spans="4:7" ht="15.75" customHeight="1">
      <c r="D250" s="65"/>
      <c r="G250" s="15"/>
    </row>
    <row r="251" spans="4:7" ht="15.75" customHeight="1">
      <c r="D251" s="65"/>
      <c r="G251" s="15"/>
    </row>
    <row r="252" spans="4:7" ht="15.75" customHeight="1">
      <c r="D252" s="65"/>
      <c r="G252" s="15"/>
    </row>
    <row r="253" spans="4:7" ht="15.75" customHeight="1">
      <c r="D253" s="65"/>
      <c r="G253" s="15"/>
    </row>
    <row r="254" spans="4:7" ht="15.75" customHeight="1">
      <c r="D254" s="65"/>
      <c r="G254" s="15"/>
    </row>
    <row r="255" spans="4:7" ht="15.75" customHeight="1">
      <c r="D255" s="65"/>
      <c r="G255" s="15"/>
    </row>
    <row r="256" spans="4:7" ht="15.75" customHeight="1">
      <c r="D256" s="65"/>
      <c r="G256" s="15"/>
    </row>
    <row r="257" spans="4:7" ht="15.75" customHeight="1">
      <c r="D257" s="65"/>
      <c r="G257" s="15"/>
    </row>
    <row r="258" spans="4:7" ht="15.75" customHeight="1">
      <c r="D258" s="65"/>
      <c r="G258" s="15"/>
    </row>
    <row r="259" spans="4:7" ht="15.75" customHeight="1">
      <c r="D259" s="65"/>
      <c r="G259" s="15"/>
    </row>
    <row r="260" spans="4:7" ht="15.75" customHeight="1">
      <c r="D260" s="65"/>
      <c r="G260" s="15"/>
    </row>
    <row r="261" spans="4:7" ht="15.75" customHeight="1">
      <c r="D261" s="65"/>
      <c r="G261" s="15"/>
    </row>
    <row r="262" spans="4:7" ht="15.75" customHeight="1">
      <c r="D262" s="65"/>
      <c r="G262" s="15"/>
    </row>
    <row r="263" spans="4:7" ht="15.75" customHeight="1">
      <c r="D263" s="65"/>
      <c r="G263" s="15"/>
    </row>
    <row r="264" spans="4:7" ht="15.75" customHeight="1">
      <c r="D264" s="65"/>
      <c r="G264" s="15"/>
    </row>
    <row r="265" spans="4:7" ht="15.75" customHeight="1">
      <c r="D265" s="65"/>
      <c r="G265" s="15"/>
    </row>
    <row r="266" spans="4:7" ht="15.75" customHeight="1">
      <c r="D266" s="65"/>
      <c r="G266" s="15"/>
    </row>
    <row r="267" spans="4:7" ht="15.75" customHeight="1">
      <c r="D267" s="65"/>
      <c r="G267" s="15"/>
    </row>
    <row r="268" spans="4:7" ht="15.75" customHeight="1">
      <c r="D268" s="65"/>
      <c r="G268" s="15"/>
    </row>
    <row r="269" spans="4:7" ht="15.75" customHeight="1">
      <c r="D269" s="65"/>
      <c r="G269" s="15"/>
    </row>
    <row r="270" spans="4:7" ht="15.75" customHeight="1">
      <c r="D270" s="65"/>
      <c r="G270" s="15"/>
    </row>
    <row r="271" spans="4:7" ht="15.75" customHeight="1">
      <c r="D271" s="65"/>
      <c r="G271" s="15"/>
    </row>
    <row r="272" spans="4:7" ht="15.75" customHeight="1">
      <c r="D272" s="65"/>
      <c r="G272" s="15"/>
    </row>
    <row r="273" spans="4:7" ht="15.75" customHeight="1">
      <c r="D273" s="65"/>
      <c r="G273" s="15"/>
    </row>
    <row r="274" spans="4:7" ht="15.75" customHeight="1">
      <c r="D274" s="65"/>
      <c r="G274" s="15"/>
    </row>
    <row r="275" spans="4:7" ht="15.75" customHeight="1">
      <c r="D275" s="65"/>
      <c r="G275" s="15"/>
    </row>
    <row r="276" spans="4:7" ht="15.75" customHeight="1">
      <c r="D276" s="65"/>
      <c r="G276" s="15"/>
    </row>
    <row r="277" spans="4:7" ht="15.75" customHeight="1">
      <c r="D277" s="65"/>
      <c r="G277" s="15"/>
    </row>
    <row r="278" spans="4:7" ht="15.75" customHeight="1">
      <c r="D278" s="65"/>
      <c r="G278" s="15"/>
    </row>
    <row r="279" spans="4:7" ht="15.75" customHeight="1">
      <c r="D279" s="65"/>
      <c r="G279" s="15"/>
    </row>
    <row r="280" spans="4:7" ht="15.75" customHeight="1">
      <c r="D280" s="65"/>
      <c r="G280" s="15"/>
    </row>
    <row r="281" spans="4:7" ht="15.75" customHeight="1">
      <c r="D281" s="65"/>
      <c r="G281" s="15"/>
    </row>
    <row r="282" spans="4:7" ht="15.75" customHeight="1">
      <c r="D282" s="65"/>
      <c r="G282" s="15"/>
    </row>
    <row r="283" spans="4:7" ht="15.75" customHeight="1">
      <c r="D283" s="65"/>
      <c r="G283" s="15"/>
    </row>
    <row r="284" spans="4:7" ht="15.75" customHeight="1">
      <c r="D284" s="65"/>
      <c r="G284" s="15"/>
    </row>
    <row r="285" spans="4:7" ht="15.75" customHeight="1">
      <c r="D285" s="65"/>
      <c r="G285" s="15"/>
    </row>
    <row r="286" spans="4:7" ht="15.75" customHeight="1">
      <c r="D286" s="65"/>
      <c r="G286" s="15"/>
    </row>
    <row r="287" spans="4:7" ht="15.75" customHeight="1">
      <c r="D287" s="65"/>
      <c r="G287" s="15"/>
    </row>
    <row r="288" spans="4:7" ht="15.75" customHeight="1">
      <c r="D288" s="65"/>
      <c r="G288" s="15"/>
    </row>
    <row r="289" spans="4:7" ht="15.75" customHeight="1">
      <c r="D289" s="65"/>
      <c r="G289" s="15"/>
    </row>
    <row r="290" spans="4:7" ht="15.75" customHeight="1">
      <c r="D290" s="65"/>
      <c r="G290" s="15"/>
    </row>
    <row r="291" spans="4:7" ht="15.75" customHeight="1">
      <c r="D291" s="65"/>
      <c r="G291" s="15"/>
    </row>
    <row r="292" spans="4:7" ht="15.75" customHeight="1">
      <c r="D292" s="65"/>
      <c r="G292" s="15"/>
    </row>
    <row r="293" spans="4:7" ht="15.75" customHeight="1">
      <c r="D293" s="65"/>
      <c r="G293" s="15"/>
    </row>
    <row r="294" spans="4:7" ht="15.75" customHeight="1">
      <c r="D294" s="65"/>
      <c r="G294" s="15"/>
    </row>
    <row r="295" spans="4:7" ht="15.75" customHeight="1">
      <c r="D295" s="65"/>
      <c r="G295" s="15"/>
    </row>
    <row r="296" spans="4:7" ht="15.75" customHeight="1">
      <c r="D296" s="65"/>
      <c r="G296" s="15"/>
    </row>
    <row r="297" spans="4:7" ht="15.75" customHeight="1">
      <c r="D297" s="65"/>
      <c r="G297" s="15"/>
    </row>
    <row r="298" spans="4:7" ht="15.75" customHeight="1">
      <c r="D298" s="65"/>
      <c r="G298" s="15"/>
    </row>
    <row r="299" spans="4:7" ht="15.75" customHeight="1">
      <c r="D299" s="65"/>
      <c r="G299" s="15"/>
    </row>
    <row r="300" spans="4:7" ht="15.75" customHeight="1">
      <c r="D300" s="65"/>
      <c r="G300" s="15"/>
    </row>
    <row r="301" spans="4:7" ht="15.75" customHeight="1">
      <c r="D301" s="65"/>
      <c r="G301" s="15"/>
    </row>
    <row r="302" spans="4:7" ht="15.75" customHeight="1">
      <c r="D302" s="65"/>
      <c r="G302" s="15"/>
    </row>
    <row r="303" spans="4:7" ht="15.75" customHeight="1">
      <c r="D303" s="65"/>
      <c r="G303" s="15"/>
    </row>
    <row r="304" spans="4:7" ht="15.75" customHeight="1">
      <c r="D304" s="65"/>
      <c r="G304" s="15"/>
    </row>
    <row r="305" spans="4:7" ht="15.75" customHeight="1">
      <c r="D305" s="65"/>
      <c r="G305" s="15"/>
    </row>
    <row r="306" spans="4:7" ht="15.75" customHeight="1">
      <c r="D306" s="65"/>
      <c r="G306" s="15"/>
    </row>
    <row r="307" spans="4:7" ht="15.75" customHeight="1">
      <c r="D307" s="65"/>
      <c r="G307" s="15"/>
    </row>
    <row r="308" spans="4:7" ht="15.75" customHeight="1">
      <c r="D308" s="65"/>
      <c r="G308" s="15"/>
    </row>
    <row r="309" spans="4:7" ht="15.75" customHeight="1">
      <c r="D309" s="65"/>
      <c r="G309" s="15"/>
    </row>
    <row r="310" spans="4:7" ht="15.75" customHeight="1">
      <c r="D310" s="65"/>
      <c r="G310" s="15"/>
    </row>
    <row r="311" spans="4:7" ht="15.75" customHeight="1">
      <c r="D311" s="65"/>
      <c r="G311" s="15"/>
    </row>
    <row r="312" spans="4:7" ht="15.75" customHeight="1">
      <c r="D312" s="65"/>
      <c r="G312" s="15"/>
    </row>
    <row r="313" spans="4:7" ht="15.75" customHeight="1">
      <c r="D313" s="65"/>
      <c r="G313" s="15"/>
    </row>
    <row r="314" spans="4:7" ht="15.75" customHeight="1">
      <c r="D314" s="65"/>
      <c r="G314" s="15"/>
    </row>
    <row r="315" spans="4:7" ht="15.75" customHeight="1">
      <c r="D315" s="65"/>
      <c r="G315" s="15"/>
    </row>
    <row r="316" spans="4:7" ht="15.75" customHeight="1">
      <c r="D316" s="65"/>
      <c r="G316" s="15"/>
    </row>
    <row r="317" spans="4:7" ht="15.75" customHeight="1">
      <c r="D317" s="65"/>
      <c r="G317" s="15"/>
    </row>
    <row r="318" spans="4:7" ht="15.75" customHeight="1">
      <c r="D318" s="65"/>
      <c r="G318" s="15"/>
    </row>
    <row r="319" spans="4:7" ht="15.75" customHeight="1">
      <c r="D319" s="65"/>
      <c r="G319" s="15"/>
    </row>
    <row r="320" spans="4:7" ht="15.75" customHeight="1">
      <c r="D320" s="65"/>
      <c r="G320" s="15"/>
    </row>
    <row r="321" spans="4:7" ht="15.75" customHeight="1">
      <c r="D321" s="65"/>
      <c r="G321" s="15"/>
    </row>
    <row r="322" spans="4:7" ht="15.75" customHeight="1">
      <c r="D322" s="65"/>
      <c r="G322" s="15"/>
    </row>
    <row r="323" spans="4:7" ht="15.75" customHeight="1">
      <c r="D323" s="65"/>
      <c r="G323" s="15"/>
    </row>
    <row r="324" spans="4:7" ht="15.75" customHeight="1">
      <c r="D324" s="65"/>
      <c r="G324" s="15"/>
    </row>
    <row r="325" spans="4:7" ht="15.75" customHeight="1">
      <c r="D325" s="65"/>
      <c r="G325" s="15"/>
    </row>
    <row r="326" spans="4:7" ht="15.75" customHeight="1">
      <c r="D326" s="65"/>
      <c r="G326" s="15"/>
    </row>
    <row r="327" spans="4:7" ht="15.75" customHeight="1">
      <c r="D327" s="65"/>
      <c r="G327" s="15"/>
    </row>
    <row r="328" spans="4:7" ht="15.75" customHeight="1">
      <c r="D328" s="65"/>
      <c r="G328" s="15"/>
    </row>
    <row r="329" spans="4:7" ht="15.75" customHeight="1">
      <c r="D329" s="65"/>
      <c r="G329" s="15"/>
    </row>
    <row r="330" spans="4:7" ht="15.75" customHeight="1">
      <c r="D330" s="65"/>
      <c r="G330" s="15"/>
    </row>
    <row r="331" spans="4:7" ht="15.75" customHeight="1">
      <c r="D331" s="65"/>
      <c r="G331" s="15"/>
    </row>
    <row r="332" spans="4:7" ht="15.75" customHeight="1">
      <c r="D332" s="65"/>
      <c r="G332" s="15"/>
    </row>
    <row r="333" spans="4:7" ht="15.75" customHeight="1">
      <c r="D333" s="65"/>
      <c r="G333" s="15"/>
    </row>
    <row r="334" spans="4:7" ht="15.75" customHeight="1">
      <c r="D334" s="65"/>
      <c r="G334" s="15"/>
    </row>
    <row r="335" spans="4:7" ht="15.75" customHeight="1">
      <c r="D335" s="65"/>
      <c r="G335" s="15"/>
    </row>
    <row r="336" spans="4:7" ht="15.75" customHeight="1">
      <c r="D336" s="65"/>
      <c r="G336" s="15"/>
    </row>
    <row r="337" spans="4:7" ht="15.75" customHeight="1">
      <c r="D337" s="65"/>
      <c r="G337" s="15"/>
    </row>
    <row r="338" spans="4:7" ht="15.75" customHeight="1">
      <c r="D338" s="65"/>
      <c r="G338" s="15"/>
    </row>
    <row r="339" spans="4:7" ht="15.75" customHeight="1">
      <c r="D339" s="65"/>
      <c r="G339" s="15"/>
    </row>
    <row r="340" spans="4:7" ht="15.75" customHeight="1">
      <c r="D340" s="65"/>
      <c r="G340" s="15"/>
    </row>
    <row r="341" spans="4:7" ht="15.75" customHeight="1">
      <c r="D341" s="65"/>
      <c r="G341" s="15"/>
    </row>
    <row r="342" spans="4:7" ht="15.75" customHeight="1">
      <c r="D342" s="65"/>
      <c r="G342" s="15"/>
    </row>
    <row r="343" spans="4:7" ht="15.75" customHeight="1">
      <c r="D343" s="65"/>
      <c r="G343" s="15"/>
    </row>
    <row r="344" spans="4:7" ht="15.75" customHeight="1">
      <c r="D344" s="65"/>
      <c r="G344" s="15"/>
    </row>
    <row r="345" spans="4:7" ht="15.75" customHeight="1">
      <c r="D345" s="65"/>
      <c r="G345" s="15"/>
    </row>
    <row r="346" spans="4:7" ht="15.75" customHeight="1">
      <c r="D346" s="65"/>
      <c r="G346" s="15"/>
    </row>
    <row r="347" spans="4:7" ht="15.75" customHeight="1">
      <c r="D347" s="65"/>
      <c r="G347" s="15"/>
    </row>
    <row r="348" spans="4:7" ht="15.75" customHeight="1">
      <c r="D348" s="65"/>
      <c r="G348" s="15"/>
    </row>
    <row r="349" spans="4:7" ht="15.75" customHeight="1">
      <c r="D349" s="65"/>
      <c r="G349" s="15"/>
    </row>
    <row r="350" spans="4:7" ht="15.75" customHeight="1">
      <c r="D350" s="65"/>
      <c r="G350" s="15"/>
    </row>
    <row r="351" spans="4:7" ht="15.75" customHeight="1">
      <c r="D351" s="65"/>
      <c r="G351" s="15"/>
    </row>
    <row r="352" spans="4:7" ht="15.75" customHeight="1">
      <c r="D352" s="65"/>
      <c r="G352" s="15"/>
    </row>
    <row r="353" spans="4:7" ht="15.75" customHeight="1">
      <c r="D353" s="65"/>
      <c r="G353" s="15"/>
    </row>
    <row r="354" spans="4:7" ht="15.75" customHeight="1">
      <c r="D354" s="65"/>
      <c r="G354" s="15"/>
    </row>
    <row r="355" spans="4:7" ht="15.75" customHeight="1">
      <c r="D355" s="65"/>
      <c r="G355" s="15"/>
    </row>
    <row r="356" spans="4:7" ht="15.75" customHeight="1">
      <c r="D356" s="65"/>
      <c r="G356" s="15"/>
    </row>
    <row r="357" spans="4:7" ht="15.75" customHeight="1">
      <c r="D357" s="65"/>
      <c r="G357" s="15"/>
    </row>
    <row r="358" spans="4:7" ht="15.75" customHeight="1">
      <c r="D358" s="65"/>
      <c r="G358" s="15"/>
    </row>
    <row r="359" spans="4:7" ht="15.75" customHeight="1">
      <c r="D359" s="65"/>
      <c r="G359" s="15"/>
    </row>
    <row r="360" spans="4:7" ht="15.75" customHeight="1">
      <c r="D360" s="65"/>
      <c r="G360" s="15"/>
    </row>
    <row r="361" spans="4:7" ht="15.75" customHeight="1">
      <c r="D361" s="65"/>
      <c r="G361" s="15"/>
    </row>
    <row r="362" spans="4:7" ht="15.75" customHeight="1">
      <c r="D362" s="65"/>
      <c r="G362" s="15"/>
    </row>
    <row r="363" spans="4:7" ht="15.75" customHeight="1">
      <c r="D363" s="65"/>
      <c r="G363" s="15"/>
    </row>
    <row r="364" spans="4:7" ht="15.75" customHeight="1">
      <c r="D364" s="65"/>
      <c r="G364" s="15"/>
    </row>
    <row r="365" spans="4:7" ht="15.75" customHeight="1">
      <c r="D365" s="65"/>
      <c r="G365" s="15"/>
    </row>
    <row r="366" spans="4:7" ht="15.75" customHeight="1">
      <c r="D366" s="65"/>
      <c r="G366" s="15"/>
    </row>
    <row r="367" spans="4:7" ht="15.75" customHeight="1">
      <c r="D367" s="65"/>
      <c r="G367" s="15"/>
    </row>
    <row r="368" spans="4:7" ht="15.75" customHeight="1">
      <c r="D368" s="65"/>
      <c r="G368" s="15"/>
    </row>
    <row r="369" spans="4:7" ht="15.75" customHeight="1">
      <c r="D369" s="65"/>
      <c r="G369" s="15"/>
    </row>
    <row r="370" spans="4:7" ht="15.75" customHeight="1">
      <c r="D370" s="65"/>
      <c r="G370" s="15"/>
    </row>
    <row r="371" spans="4:7" ht="15.75" customHeight="1">
      <c r="D371" s="65"/>
      <c r="G371" s="15"/>
    </row>
    <row r="372" spans="4:7" ht="15.75" customHeight="1">
      <c r="D372" s="65"/>
      <c r="G372" s="15"/>
    </row>
    <row r="373" spans="4:7" ht="15.75" customHeight="1">
      <c r="D373" s="65"/>
      <c r="G373" s="15"/>
    </row>
    <row r="374" spans="4:7" ht="15.75" customHeight="1">
      <c r="D374" s="65"/>
      <c r="G374" s="15"/>
    </row>
    <row r="375" spans="4:7" ht="15.75" customHeight="1">
      <c r="D375" s="65"/>
      <c r="G375" s="15"/>
    </row>
    <row r="376" spans="4:7" ht="15.75" customHeight="1">
      <c r="D376" s="65"/>
      <c r="G376" s="15"/>
    </row>
    <row r="377" spans="4:7" ht="15.75" customHeight="1">
      <c r="D377" s="65"/>
      <c r="G377" s="15"/>
    </row>
    <row r="378" spans="4:7" ht="15.75" customHeight="1">
      <c r="D378" s="65"/>
      <c r="G378" s="15"/>
    </row>
    <row r="379" spans="4:7" ht="15.75" customHeight="1">
      <c r="D379" s="65"/>
      <c r="G379" s="15"/>
    </row>
    <row r="380" spans="4:7" ht="15.75" customHeight="1">
      <c r="D380" s="65"/>
      <c r="G380" s="15"/>
    </row>
    <row r="381" spans="4:7" ht="15.75" customHeight="1">
      <c r="D381" s="65"/>
      <c r="G381" s="15"/>
    </row>
    <row r="382" spans="4:7" ht="15.75" customHeight="1">
      <c r="D382" s="65"/>
      <c r="G382" s="15"/>
    </row>
    <row r="383" spans="4:7" ht="15.75" customHeight="1">
      <c r="D383" s="65"/>
      <c r="G383" s="15"/>
    </row>
    <row r="384" spans="4:7" ht="15.75" customHeight="1">
      <c r="D384" s="65"/>
      <c r="G384" s="15"/>
    </row>
    <row r="385" spans="4:7" ht="15.75" customHeight="1">
      <c r="D385" s="65"/>
      <c r="G385" s="15"/>
    </row>
    <row r="386" spans="4:7" ht="15.75" customHeight="1">
      <c r="D386" s="65"/>
      <c r="G386" s="15"/>
    </row>
    <row r="387" spans="4:7" ht="15.75" customHeight="1">
      <c r="D387" s="65"/>
      <c r="G387" s="15"/>
    </row>
    <row r="388" spans="4:7" ht="15.75" customHeight="1">
      <c r="D388" s="65"/>
      <c r="G388" s="15"/>
    </row>
    <row r="389" spans="4:7" ht="15.75" customHeight="1">
      <c r="D389" s="65"/>
      <c r="G389" s="15"/>
    </row>
    <row r="390" spans="4:7" ht="15.75" customHeight="1">
      <c r="D390" s="65"/>
      <c r="G390" s="15"/>
    </row>
    <row r="391" spans="4:7" ht="15.75" customHeight="1">
      <c r="D391" s="65"/>
      <c r="G391" s="15"/>
    </row>
    <row r="392" spans="4:7" ht="15.75" customHeight="1">
      <c r="D392" s="65"/>
      <c r="G392" s="15"/>
    </row>
    <row r="393" spans="4:7" ht="15.75" customHeight="1">
      <c r="D393" s="65"/>
      <c r="G393" s="15"/>
    </row>
    <row r="394" spans="4:7" ht="15.75" customHeight="1">
      <c r="D394" s="65"/>
      <c r="G394" s="15"/>
    </row>
    <row r="395" spans="4:7" ht="15.75" customHeight="1">
      <c r="D395" s="65"/>
      <c r="G395" s="15"/>
    </row>
    <row r="396" spans="4:7" ht="15.75" customHeight="1">
      <c r="D396" s="65"/>
      <c r="G396" s="15"/>
    </row>
    <row r="397" spans="4:7" ht="15.75" customHeight="1">
      <c r="D397" s="65"/>
      <c r="G397" s="15"/>
    </row>
    <row r="398" spans="4:7" ht="15.75" customHeight="1">
      <c r="D398" s="65"/>
      <c r="G398" s="15"/>
    </row>
    <row r="399" spans="4:7" ht="15.75" customHeight="1">
      <c r="D399" s="65"/>
      <c r="G399" s="15"/>
    </row>
    <row r="400" spans="4:7" ht="15.75" customHeight="1">
      <c r="D400" s="65"/>
      <c r="G400" s="15"/>
    </row>
    <row r="401" spans="4:7" ht="15.75" customHeight="1">
      <c r="D401" s="65"/>
      <c r="G401" s="15"/>
    </row>
    <row r="402" spans="4:7" ht="15.75" customHeight="1">
      <c r="D402" s="65"/>
      <c r="G402" s="15"/>
    </row>
    <row r="403" spans="4:7" ht="15.75" customHeight="1">
      <c r="D403" s="65"/>
      <c r="G403" s="15"/>
    </row>
    <row r="404" spans="4:7" ht="15.75" customHeight="1">
      <c r="D404" s="65"/>
      <c r="G404" s="15"/>
    </row>
    <row r="405" spans="4:7" ht="15.75" customHeight="1">
      <c r="D405" s="65"/>
      <c r="G405" s="15"/>
    </row>
    <row r="406" spans="4:7" ht="15.75" customHeight="1">
      <c r="D406" s="65"/>
      <c r="G406" s="15"/>
    </row>
    <row r="407" spans="4:7" ht="15.75" customHeight="1">
      <c r="D407" s="65"/>
      <c r="G407" s="15"/>
    </row>
    <row r="408" spans="4:7" ht="15.75" customHeight="1">
      <c r="D408" s="65"/>
      <c r="G408" s="15"/>
    </row>
    <row r="409" spans="4:7" ht="15.75" customHeight="1">
      <c r="D409" s="65"/>
      <c r="G409" s="15"/>
    </row>
    <row r="410" spans="4:7" ht="15.75" customHeight="1">
      <c r="D410" s="65"/>
      <c r="G410" s="15"/>
    </row>
    <row r="411" spans="4:7" ht="15.75" customHeight="1">
      <c r="D411" s="65"/>
      <c r="G411" s="15"/>
    </row>
    <row r="412" spans="4:7" ht="15.75" customHeight="1">
      <c r="D412" s="65"/>
      <c r="G412" s="15"/>
    </row>
    <row r="413" spans="4:7" ht="15.75" customHeight="1">
      <c r="D413" s="65"/>
      <c r="G413" s="15"/>
    </row>
    <row r="414" spans="4:7" ht="15.75" customHeight="1">
      <c r="D414" s="65"/>
      <c r="G414" s="15"/>
    </row>
    <row r="415" spans="4:7" ht="15.75" customHeight="1">
      <c r="D415" s="65"/>
      <c r="G415" s="15"/>
    </row>
    <row r="416" spans="4:7" ht="15.75" customHeight="1">
      <c r="D416" s="65"/>
      <c r="G416" s="15"/>
    </row>
    <row r="417" spans="4:7" ht="15.75" customHeight="1">
      <c r="D417" s="65"/>
      <c r="G417" s="15"/>
    </row>
    <row r="418" spans="4:7" ht="15.75" customHeight="1">
      <c r="D418" s="65"/>
      <c r="G418" s="15"/>
    </row>
    <row r="419" spans="4:7" ht="15.75" customHeight="1">
      <c r="D419" s="65"/>
      <c r="G419" s="15"/>
    </row>
    <row r="420" spans="4:7" ht="15.75" customHeight="1">
      <c r="D420" s="65"/>
      <c r="G420" s="15"/>
    </row>
    <row r="421" spans="4:7" ht="15.75" customHeight="1">
      <c r="D421" s="65"/>
      <c r="G421" s="15"/>
    </row>
    <row r="422" spans="4:7" ht="15.75" customHeight="1">
      <c r="D422" s="65"/>
      <c r="G422" s="15"/>
    </row>
    <row r="423" spans="4:7" ht="15.75" customHeight="1">
      <c r="D423" s="65"/>
      <c r="G423" s="15"/>
    </row>
    <row r="424" spans="4:7" ht="15.75" customHeight="1">
      <c r="D424" s="65"/>
      <c r="G424" s="15"/>
    </row>
    <row r="425" spans="4:7" ht="15.75" customHeight="1">
      <c r="D425" s="65"/>
      <c r="G425" s="15"/>
    </row>
    <row r="426" spans="4:7" ht="15.75" customHeight="1">
      <c r="D426" s="65"/>
      <c r="G426" s="15"/>
    </row>
    <row r="427" spans="4:7" ht="15.75" customHeight="1">
      <c r="D427" s="65"/>
      <c r="G427" s="15"/>
    </row>
    <row r="428" spans="4:7" ht="15.75" customHeight="1">
      <c r="D428" s="65"/>
      <c r="G428" s="15"/>
    </row>
    <row r="429" spans="4:7" ht="15.75" customHeight="1">
      <c r="D429" s="65"/>
      <c r="G429" s="15"/>
    </row>
    <row r="430" spans="4:7" ht="15.75" customHeight="1">
      <c r="D430" s="65"/>
      <c r="G430" s="15"/>
    </row>
    <row r="431" spans="4:7" ht="15.75" customHeight="1">
      <c r="D431" s="65"/>
      <c r="G431" s="15"/>
    </row>
    <row r="432" spans="4:7" ht="15.75" customHeight="1">
      <c r="D432" s="65"/>
      <c r="G432" s="15"/>
    </row>
    <row r="433" spans="4:7" ht="15.75" customHeight="1">
      <c r="D433" s="65"/>
      <c r="G433" s="15"/>
    </row>
    <row r="434" spans="4:7" ht="15.75" customHeight="1">
      <c r="D434" s="65"/>
      <c r="G434" s="15"/>
    </row>
    <row r="435" spans="4:7" ht="15.75" customHeight="1">
      <c r="D435" s="65"/>
      <c r="G435" s="15"/>
    </row>
    <row r="436" spans="4:7" ht="15.75" customHeight="1">
      <c r="D436" s="65"/>
      <c r="G436" s="15"/>
    </row>
    <row r="437" spans="4:7" ht="15.75" customHeight="1">
      <c r="D437" s="65"/>
      <c r="G437" s="15"/>
    </row>
    <row r="438" spans="4:7" ht="15.75" customHeight="1">
      <c r="D438" s="65"/>
      <c r="G438" s="15"/>
    </row>
    <row r="439" spans="4:7" ht="15.75" customHeight="1">
      <c r="D439" s="65"/>
      <c r="G439" s="15"/>
    </row>
    <row r="440" spans="4:7" ht="15.75" customHeight="1">
      <c r="D440" s="65"/>
      <c r="G440" s="15"/>
    </row>
    <row r="441" spans="4:7" ht="15.75" customHeight="1">
      <c r="D441" s="65"/>
      <c r="G441" s="15"/>
    </row>
    <row r="442" spans="4:7" ht="15.75" customHeight="1">
      <c r="D442" s="65"/>
      <c r="G442" s="15"/>
    </row>
    <row r="443" spans="4:7" ht="15.75" customHeight="1">
      <c r="D443" s="65"/>
      <c r="G443" s="15"/>
    </row>
    <row r="444" spans="4:7" ht="15.75" customHeight="1">
      <c r="D444" s="65"/>
      <c r="G444" s="15"/>
    </row>
    <row r="445" spans="4:7" ht="15.75" customHeight="1">
      <c r="D445" s="65"/>
      <c r="G445" s="15"/>
    </row>
    <row r="446" spans="4:7" ht="15.75" customHeight="1">
      <c r="D446" s="65"/>
      <c r="G446" s="15"/>
    </row>
    <row r="447" spans="4:7" ht="15.75" customHeight="1">
      <c r="D447" s="65"/>
      <c r="G447" s="15"/>
    </row>
    <row r="448" spans="4:7" ht="15.75" customHeight="1">
      <c r="D448" s="65"/>
      <c r="G448" s="15"/>
    </row>
    <row r="449" spans="4:7" ht="15.75" customHeight="1">
      <c r="D449" s="65"/>
      <c r="G449" s="15"/>
    </row>
    <row r="450" spans="4:7" ht="15.75" customHeight="1">
      <c r="D450" s="65"/>
      <c r="G450" s="15"/>
    </row>
    <row r="451" spans="4:7" ht="15.75" customHeight="1">
      <c r="D451" s="65"/>
      <c r="G451" s="15"/>
    </row>
    <row r="452" spans="4:7" ht="15.75" customHeight="1">
      <c r="D452" s="65"/>
      <c r="G452" s="15"/>
    </row>
    <row r="453" spans="4:7" ht="15.75" customHeight="1">
      <c r="D453" s="65"/>
      <c r="G453" s="15"/>
    </row>
    <row r="454" spans="4:7" ht="15.75" customHeight="1">
      <c r="D454" s="65"/>
      <c r="G454" s="15"/>
    </row>
    <row r="455" spans="4:7" ht="15.75" customHeight="1">
      <c r="D455" s="65"/>
      <c r="G455" s="15"/>
    </row>
    <row r="456" spans="4:7" ht="15.75" customHeight="1">
      <c r="D456" s="65"/>
      <c r="G456" s="15"/>
    </row>
    <row r="457" spans="4:7" ht="15.75" customHeight="1">
      <c r="D457" s="65"/>
      <c r="G457" s="15"/>
    </row>
    <row r="458" spans="4:7" ht="15.75" customHeight="1">
      <c r="D458" s="65"/>
      <c r="G458" s="15"/>
    </row>
    <row r="459" spans="4:7" ht="15.75" customHeight="1">
      <c r="D459" s="65"/>
      <c r="G459" s="15"/>
    </row>
    <row r="460" spans="4:7" ht="15.75" customHeight="1">
      <c r="D460" s="65"/>
      <c r="G460" s="15"/>
    </row>
    <row r="461" spans="4:7" ht="15.75" customHeight="1">
      <c r="D461" s="65"/>
      <c r="G461" s="15"/>
    </row>
    <row r="462" spans="4:7" ht="15.75" customHeight="1">
      <c r="D462" s="65"/>
      <c r="G462" s="15"/>
    </row>
    <row r="463" spans="4:7" ht="15.75" customHeight="1">
      <c r="D463" s="65"/>
      <c r="G463" s="15"/>
    </row>
    <row r="464" spans="4:7" ht="15.75" customHeight="1">
      <c r="D464" s="65"/>
      <c r="G464" s="15"/>
    </row>
    <row r="465" spans="4:7" ht="15.75" customHeight="1">
      <c r="D465" s="65"/>
      <c r="G465" s="15"/>
    </row>
    <row r="466" spans="4:7" ht="15.75" customHeight="1">
      <c r="D466" s="65"/>
      <c r="G466" s="15"/>
    </row>
    <row r="467" spans="4:7" ht="15.75" customHeight="1">
      <c r="D467" s="65"/>
      <c r="G467" s="15"/>
    </row>
    <row r="468" spans="4:7" ht="15.75" customHeight="1">
      <c r="D468" s="65"/>
      <c r="G468" s="15"/>
    </row>
    <row r="469" spans="4:7" ht="15.75" customHeight="1">
      <c r="D469" s="65"/>
      <c r="G469" s="15"/>
    </row>
    <row r="470" spans="4:7" ht="15.75" customHeight="1">
      <c r="D470" s="65"/>
      <c r="G470" s="15"/>
    </row>
    <row r="471" spans="4:7" ht="15.75" customHeight="1">
      <c r="D471" s="65"/>
      <c r="G471" s="15"/>
    </row>
    <row r="472" spans="4:7" ht="15.75" customHeight="1">
      <c r="D472" s="65"/>
      <c r="G472" s="15"/>
    </row>
    <row r="473" spans="4:7" ht="15.75" customHeight="1">
      <c r="D473" s="65"/>
      <c r="G473" s="15"/>
    </row>
    <row r="474" spans="4:7" ht="15.75" customHeight="1">
      <c r="D474" s="65"/>
      <c r="G474" s="15"/>
    </row>
    <row r="475" spans="4:7" ht="15.75" customHeight="1">
      <c r="D475" s="65"/>
      <c r="G475" s="15"/>
    </row>
    <row r="476" spans="4:7" ht="15.75" customHeight="1">
      <c r="D476" s="65"/>
      <c r="G476" s="15"/>
    </row>
    <row r="477" spans="4:7" ht="15.75" customHeight="1">
      <c r="D477" s="65"/>
      <c r="G477" s="15"/>
    </row>
    <row r="478" spans="4:7" ht="15.75" customHeight="1">
      <c r="D478" s="65"/>
      <c r="G478" s="15"/>
    </row>
    <row r="479" spans="4:7" ht="15.75" customHeight="1">
      <c r="D479" s="65"/>
      <c r="G479" s="15"/>
    </row>
    <row r="480" spans="4:7" ht="15.75" customHeight="1">
      <c r="D480" s="65"/>
      <c r="G480" s="15"/>
    </row>
    <row r="481" spans="4:7" ht="15.75" customHeight="1">
      <c r="D481" s="65"/>
      <c r="G481" s="15"/>
    </row>
    <row r="482" spans="4:7" ht="15.75" customHeight="1">
      <c r="D482" s="65"/>
      <c r="G482" s="15"/>
    </row>
    <row r="483" spans="4:7" ht="15.75" customHeight="1">
      <c r="D483" s="65"/>
      <c r="G483" s="15"/>
    </row>
    <row r="484" spans="4:7" ht="15.75" customHeight="1">
      <c r="D484" s="65"/>
      <c r="G484" s="15"/>
    </row>
    <row r="485" spans="4:7" ht="15.75" customHeight="1">
      <c r="D485" s="65"/>
      <c r="G485" s="15"/>
    </row>
    <row r="486" spans="4:7" ht="15.75" customHeight="1">
      <c r="D486" s="65"/>
      <c r="G486" s="15"/>
    </row>
    <row r="487" spans="4:7" ht="15.75" customHeight="1">
      <c r="D487" s="65"/>
      <c r="G487" s="15"/>
    </row>
    <row r="488" spans="4:7" ht="15.75" customHeight="1">
      <c r="D488" s="65"/>
      <c r="G488" s="15"/>
    </row>
    <row r="489" spans="4:7" ht="15.75" customHeight="1">
      <c r="D489" s="65"/>
      <c r="G489" s="15"/>
    </row>
    <row r="490" spans="4:7" ht="15.75" customHeight="1">
      <c r="D490" s="65"/>
      <c r="G490" s="15"/>
    </row>
    <row r="491" spans="4:7" ht="15.75" customHeight="1">
      <c r="D491" s="65"/>
      <c r="G491" s="15"/>
    </row>
    <row r="492" spans="4:7" ht="15.75" customHeight="1">
      <c r="D492" s="65"/>
      <c r="G492" s="15"/>
    </row>
    <row r="493" spans="4:7" ht="15.75" customHeight="1">
      <c r="D493" s="65"/>
      <c r="G493" s="15"/>
    </row>
    <row r="494" spans="4:7" ht="15.75" customHeight="1">
      <c r="D494" s="65"/>
      <c r="G494" s="15"/>
    </row>
    <row r="495" spans="4:7" ht="15.75" customHeight="1">
      <c r="D495" s="65"/>
      <c r="G495" s="15"/>
    </row>
    <row r="496" spans="4:7" ht="15.75" customHeight="1">
      <c r="D496" s="65"/>
      <c r="G496" s="15"/>
    </row>
    <row r="497" spans="4:7" ht="15.75" customHeight="1">
      <c r="D497" s="65"/>
      <c r="G497" s="15"/>
    </row>
    <row r="498" spans="4:7" ht="15.75" customHeight="1">
      <c r="D498" s="65"/>
      <c r="G498" s="15"/>
    </row>
    <row r="499" spans="4:7" ht="15.75" customHeight="1">
      <c r="D499" s="65"/>
      <c r="G499" s="15"/>
    </row>
    <row r="500" spans="4:7" ht="15.75" customHeight="1">
      <c r="D500" s="65"/>
      <c r="G500" s="15"/>
    </row>
    <row r="501" spans="4:7" ht="15.75" customHeight="1">
      <c r="D501" s="65"/>
      <c r="G501" s="15"/>
    </row>
    <row r="502" spans="4:7" ht="15.75" customHeight="1">
      <c r="D502" s="65"/>
      <c r="G502" s="15"/>
    </row>
    <row r="503" spans="4:7" ht="15.75" customHeight="1">
      <c r="D503" s="65"/>
      <c r="G503" s="15"/>
    </row>
    <row r="504" spans="4:7" ht="15.75" customHeight="1">
      <c r="D504" s="65"/>
      <c r="G504" s="15"/>
    </row>
    <row r="505" spans="4:7" ht="15.75" customHeight="1">
      <c r="D505" s="65"/>
      <c r="G505" s="15"/>
    </row>
    <row r="506" spans="4:7" ht="15.75" customHeight="1">
      <c r="D506" s="65"/>
      <c r="G506" s="15"/>
    </row>
    <row r="507" spans="4:7" ht="15.75" customHeight="1">
      <c r="D507" s="65"/>
      <c r="G507" s="15"/>
    </row>
    <row r="508" spans="4:7" ht="15.75" customHeight="1">
      <c r="D508" s="65"/>
      <c r="G508" s="15"/>
    </row>
    <row r="509" spans="4:7" ht="15.75" customHeight="1">
      <c r="D509" s="65"/>
      <c r="G509" s="15"/>
    </row>
    <row r="510" spans="4:7" ht="15.75" customHeight="1">
      <c r="D510" s="65"/>
      <c r="G510" s="15"/>
    </row>
    <row r="511" spans="4:7" ht="15.75" customHeight="1">
      <c r="D511" s="65"/>
      <c r="G511" s="15"/>
    </row>
    <row r="512" spans="4:7" ht="15.75" customHeight="1">
      <c r="D512" s="65"/>
      <c r="G512" s="15"/>
    </row>
    <row r="513" spans="4:7" ht="15.75" customHeight="1">
      <c r="D513" s="65"/>
      <c r="G513" s="15"/>
    </row>
    <row r="514" spans="4:7" ht="15.75" customHeight="1">
      <c r="D514" s="65"/>
      <c r="G514" s="15"/>
    </row>
    <row r="515" spans="4:7" ht="15.75" customHeight="1">
      <c r="D515" s="65"/>
      <c r="G515" s="15"/>
    </row>
    <row r="516" spans="4:7" ht="15.75" customHeight="1">
      <c r="D516" s="65"/>
      <c r="G516" s="15"/>
    </row>
    <row r="517" spans="4:7" ht="15.75" customHeight="1">
      <c r="D517" s="65"/>
      <c r="G517" s="15"/>
    </row>
    <row r="518" spans="4:7" ht="15.75" customHeight="1">
      <c r="D518" s="65"/>
      <c r="G518" s="15"/>
    </row>
    <row r="519" spans="4:7" ht="15.75" customHeight="1">
      <c r="D519" s="65"/>
      <c r="G519" s="15"/>
    </row>
    <row r="520" spans="4:7" ht="15.75" customHeight="1">
      <c r="D520" s="65"/>
      <c r="G520" s="15"/>
    </row>
    <row r="521" spans="4:7" ht="15.75" customHeight="1">
      <c r="D521" s="65"/>
      <c r="G521" s="15"/>
    </row>
    <row r="522" spans="4:7" ht="15.75" customHeight="1">
      <c r="D522" s="65"/>
      <c r="G522" s="15"/>
    </row>
    <row r="523" spans="4:7" ht="15.75" customHeight="1">
      <c r="D523" s="65"/>
      <c r="G523" s="15"/>
    </row>
    <row r="524" spans="4:7" ht="15.75" customHeight="1">
      <c r="D524" s="65"/>
      <c r="G524" s="15"/>
    </row>
    <row r="525" spans="4:7" ht="15.75" customHeight="1">
      <c r="D525" s="65"/>
      <c r="G525" s="15"/>
    </row>
    <row r="526" spans="4:7" ht="15.75" customHeight="1">
      <c r="D526" s="65"/>
      <c r="G526" s="15"/>
    </row>
    <row r="527" spans="4:7" ht="15.75" customHeight="1">
      <c r="D527" s="65"/>
      <c r="G527" s="15"/>
    </row>
    <row r="528" spans="4:7" ht="15.75" customHeight="1">
      <c r="D528" s="65"/>
      <c r="G528" s="15"/>
    </row>
    <row r="529" spans="4:7" ht="15.75" customHeight="1">
      <c r="D529" s="65"/>
      <c r="G529" s="15"/>
    </row>
    <row r="530" spans="4:7" ht="15.75" customHeight="1">
      <c r="D530" s="65"/>
      <c r="G530" s="15"/>
    </row>
    <row r="531" spans="4:7" ht="15.75" customHeight="1">
      <c r="D531" s="65"/>
      <c r="G531" s="15"/>
    </row>
    <row r="532" spans="4:7" ht="15.75" customHeight="1">
      <c r="D532" s="65"/>
      <c r="G532" s="15"/>
    </row>
    <row r="533" spans="4:7" ht="15.75" customHeight="1">
      <c r="D533" s="65"/>
      <c r="G533" s="15"/>
    </row>
    <row r="534" spans="4:7" ht="15.75" customHeight="1">
      <c r="D534" s="65"/>
      <c r="G534" s="15"/>
    </row>
    <row r="535" spans="4:7" ht="15.75" customHeight="1">
      <c r="D535" s="65"/>
      <c r="G535" s="15"/>
    </row>
    <row r="536" spans="4:7" ht="15.75" customHeight="1">
      <c r="D536" s="65"/>
      <c r="G536" s="15"/>
    </row>
    <row r="537" spans="4:7" ht="15.75" customHeight="1">
      <c r="D537" s="65"/>
      <c r="G537" s="15"/>
    </row>
    <row r="538" spans="4:7" ht="15.75" customHeight="1">
      <c r="D538" s="65"/>
      <c r="G538" s="15"/>
    </row>
    <row r="539" spans="4:7" ht="15.75" customHeight="1">
      <c r="D539" s="65"/>
      <c r="G539" s="15"/>
    </row>
    <row r="540" spans="4:7" ht="15.75" customHeight="1">
      <c r="D540" s="65"/>
      <c r="G540" s="15"/>
    </row>
    <row r="541" spans="4:7" ht="15.75" customHeight="1">
      <c r="D541" s="65"/>
      <c r="G541" s="15"/>
    </row>
    <row r="542" spans="4:7" ht="15.75" customHeight="1">
      <c r="D542" s="65"/>
      <c r="G542" s="15"/>
    </row>
    <row r="543" spans="4:7" ht="15.75" customHeight="1">
      <c r="D543" s="65"/>
      <c r="G543" s="15"/>
    </row>
    <row r="544" spans="4:7" ht="15.75" customHeight="1">
      <c r="D544" s="65"/>
      <c r="G544" s="15"/>
    </row>
    <row r="545" spans="4:7" ht="15.75" customHeight="1">
      <c r="D545" s="65"/>
      <c r="G545" s="15"/>
    </row>
    <row r="546" spans="4:7" ht="15.75" customHeight="1">
      <c r="D546" s="65"/>
      <c r="G546" s="15"/>
    </row>
    <row r="547" spans="4:7" ht="15.75" customHeight="1">
      <c r="D547" s="65"/>
      <c r="G547" s="15"/>
    </row>
    <row r="548" spans="4:7" ht="15.75" customHeight="1">
      <c r="D548" s="65"/>
      <c r="G548" s="15"/>
    </row>
    <row r="549" spans="4:7" ht="15.75" customHeight="1">
      <c r="D549" s="65"/>
      <c r="G549" s="15"/>
    </row>
    <row r="550" spans="4:7" ht="15.75" customHeight="1">
      <c r="D550" s="65"/>
      <c r="G550" s="15"/>
    </row>
    <row r="551" spans="4:7" ht="15.75" customHeight="1">
      <c r="D551" s="65"/>
      <c r="G551" s="15"/>
    </row>
    <row r="552" spans="4:7" ht="15.75" customHeight="1">
      <c r="D552" s="65"/>
      <c r="G552" s="15"/>
    </row>
    <row r="553" spans="4:7" ht="15.75" customHeight="1">
      <c r="D553" s="65"/>
      <c r="G553" s="15"/>
    </row>
    <row r="554" spans="4:7" ht="15.75" customHeight="1">
      <c r="D554" s="65"/>
      <c r="G554" s="15"/>
    </row>
    <row r="555" spans="4:7" ht="15.75" customHeight="1">
      <c r="D555" s="65"/>
      <c r="G555" s="15"/>
    </row>
    <row r="556" spans="4:7" ht="15.75" customHeight="1">
      <c r="D556" s="65"/>
      <c r="G556" s="15"/>
    </row>
    <row r="557" spans="4:7" ht="15.75" customHeight="1">
      <c r="D557" s="65"/>
      <c r="G557" s="15"/>
    </row>
    <row r="558" spans="4:7" ht="15.75" customHeight="1">
      <c r="D558" s="65"/>
      <c r="G558" s="15"/>
    </row>
    <row r="559" spans="4:7" ht="15.75" customHeight="1">
      <c r="D559" s="65"/>
      <c r="G559" s="15"/>
    </row>
    <row r="560" spans="4:7" ht="15.75" customHeight="1">
      <c r="D560" s="65"/>
      <c r="G560" s="15"/>
    </row>
    <row r="561" spans="4:7" ht="15.75" customHeight="1">
      <c r="D561" s="65"/>
      <c r="G561" s="15"/>
    </row>
    <row r="562" spans="4:7" ht="15.75" customHeight="1">
      <c r="D562" s="65"/>
      <c r="G562" s="15"/>
    </row>
    <row r="563" spans="4:7" ht="15.75" customHeight="1">
      <c r="D563" s="65"/>
      <c r="G563" s="15"/>
    </row>
    <row r="564" spans="4:7" ht="15.75" customHeight="1">
      <c r="D564" s="65"/>
      <c r="G564" s="15"/>
    </row>
    <row r="565" spans="4:7" ht="15.75" customHeight="1">
      <c r="D565" s="65"/>
      <c r="G565" s="15"/>
    </row>
    <row r="566" spans="4:7" ht="15.75" customHeight="1">
      <c r="D566" s="65"/>
      <c r="G566" s="15"/>
    </row>
    <row r="567" spans="4:7" ht="15.75" customHeight="1">
      <c r="D567" s="65"/>
      <c r="G567" s="15"/>
    </row>
    <row r="568" spans="4:7" ht="15.75" customHeight="1">
      <c r="D568" s="65"/>
      <c r="G568" s="15"/>
    </row>
    <row r="569" spans="4:7" ht="15.75" customHeight="1">
      <c r="D569" s="65"/>
      <c r="G569" s="15"/>
    </row>
    <row r="570" spans="4:7" ht="15.75" customHeight="1">
      <c r="D570" s="65"/>
      <c r="G570" s="15"/>
    </row>
    <row r="571" spans="4:7" ht="15.75" customHeight="1">
      <c r="D571" s="65"/>
      <c r="G571" s="15"/>
    </row>
    <row r="572" spans="4:7" ht="15.75" customHeight="1">
      <c r="D572" s="65"/>
      <c r="G572" s="15"/>
    </row>
    <row r="573" spans="4:7" ht="15.75" customHeight="1">
      <c r="D573" s="65"/>
      <c r="G573" s="15"/>
    </row>
    <row r="574" spans="4:7" ht="15.75" customHeight="1">
      <c r="D574" s="65"/>
      <c r="G574" s="15"/>
    </row>
    <row r="575" spans="4:7" ht="15.75" customHeight="1">
      <c r="D575" s="65"/>
      <c r="G575" s="15"/>
    </row>
    <row r="576" spans="4:7" ht="15.75" customHeight="1">
      <c r="D576" s="65"/>
      <c r="G576" s="15"/>
    </row>
    <row r="577" spans="4:7" ht="15.75" customHeight="1">
      <c r="D577" s="65"/>
      <c r="G577" s="15"/>
    </row>
    <row r="578" spans="4:7" ht="15.75" customHeight="1">
      <c r="D578" s="65"/>
      <c r="G578" s="15"/>
    </row>
    <row r="579" spans="4:7" ht="15.75" customHeight="1">
      <c r="D579" s="65"/>
      <c r="G579" s="15"/>
    </row>
    <row r="580" spans="4:7" ht="15.75" customHeight="1">
      <c r="D580" s="65"/>
      <c r="G580" s="15"/>
    </row>
    <row r="581" spans="4:7" ht="15.75" customHeight="1">
      <c r="D581" s="65"/>
      <c r="G581" s="15"/>
    </row>
    <row r="582" spans="4:7" ht="15.75" customHeight="1">
      <c r="D582" s="65"/>
      <c r="G582" s="15"/>
    </row>
    <row r="583" spans="4:7" ht="15.75" customHeight="1">
      <c r="D583" s="65"/>
      <c r="G583" s="15"/>
    </row>
    <row r="584" spans="4:7" ht="15.75" customHeight="1">
      <c r="D584" s="65"/>
      <c r="G584" s="15"/>
    </row>
    <row r="585" spans="4:7" ht="15.75" customHeight="1">
      <c r="D585" s="65"/>
      <c r="G585" s="15"/>
    </row>
    <row r="586" spans="4:7" ht="15.75" customHeight="1">
      <c r="D586" s="65"/>
      <c r="G586" s="15"/>
    </row>
    <row r="587" spans="4:7" ht="15.75" customHeight="1">
      <c r="D587" s="65"/>
      <c r="G587" s="15"/>
    </row>
    <row r="588" spans="4:7" ht="15.75" customHeight="1">
      <c r="D588" s="65"/>
      <c r="G588" s="15"/>
    </row>
    <row r="589" spans="4:7" ht="15.75" customHeight="1">
      <c r="D589" s="65"/>
      <c r="G589" s="15"/>
    </row>
    <row r="590" spans="4:7" ht="15.75" customHeight="1">
      <c r="D590" s="65"/>
      <c r="G590" s="15"/>
    </row>
    <row r="591" spans="4:7" ht="15.75" customHeight="1">
      <c r="D591" s="65"/>
      <c r="G591" s="15"/>
    </row>
    <row r="592" spans="4:7" ht="15.75" customHeight="1">
      <c r="D592" s="65"/>
      <c r="G592" s="15"/>
    </row>
    <row r="593" spans="4:7" ht="15.75" customHeight="1">
      <c r="D593" s="65"/>
      <c r="G593" s="15"/>
    </row>
    <row r="594" spans="4:7" ht="15.75" customHeight="1">
      <c r="D594" s="65"/>
      <c r="G594" s="15"/>
    </row>
    <row r="595" spans="4:7" ht="15.75" customHeight="1">
      <c r="D595" s="65"/>
      <c r="G595" s="15"/>
    </row>
    <row r="596" spans="4:7" ht="15.75" customHeight="1">
      <c r="D596" s="65"/>
      <c r="G596" s="15"/>
    </row>
    <row r="597" spans="4:7" ht="15.75" customHeight="1">
      <c r="D597" s="65"/>
      <c r="G597" s="15"/>
    </row>
    <row r="598" spans="4:7" ht="15.75" customHeight="1">
      <c r="D598" s="65"/>
      <c r="G598" s="15"/>
    </row>
    <row r="599" spans="4:7" ht="15.75" customHeight="1">
      <c r="D599" s="65"/>
      <c r="G599" s="15"/>
    </row>
    <row r="600" spans="4:7" ht="15.75" customHeight="1">
      <c r="D600" s="65"/>
      <c r="G600" s="15"/>
    </row>
    <row r="601" spans="4:7" ht="15.75" customHeight="1">
      <c r="D601" s="65"/>
      <c r="G601" s="15"/>
    </row>
    <row r="602" spans="4:7" ht="15.75" customHeight="1">
      <c r="D602" s="65"/>
      <c r="G602" s="15"/>
    </row>
    <row r="603" spans="4:7" ht="15.75" customHeight="1">
      <c r="D603" s="65"/>
      <c r="G603" s="15"/>
    </row>
    <row r="604" spans="4:7" ht="15.75" customHeight="1">
      <c r="D604" s="65"/>
      <c r="G604" s="15"/>
    </row>
    <row r="605" spans="4:7" ht="15.75" customHeight="1">
      <c r="D605" s="65"/>
      <c r="G605" s="15"/>
    </row>
    <row r="606" spans="4:7" ht="15.75" customHeight="1">
      <c r="D606" s="65"/>
      <c r="G606" s="15"/>
    </row>
    <row r="607" spans="4:7" ht="15.75" customHeight="1">
      <c r="D607" s="65"/>
      <c r="G607" s="15"/>
    </row>
    <row r="608" spans="4:7" ht="15.75" customHeight="1">
      <c r="D608" s="65"/>
      <c r="G608" s="15"/>
    </row>
    <row r="609" spans="4:7" ht="15.75" customHeight="1">
      <c r="D609" s="65"/>
      <c r="G609" s="15"/>
    </row>
    <row r="610" spans="4:7" ht="15.75" customHeight="1">
      <c r="D610" s="65"/>
      <c r="G610" s="15"/>
    </row>
    <row r="611" spans="4:7" ht="15.75" customHeight="1">
      <c r="D611" s="65"/>
      <c r="G611" s="15"/>
    </row>
    <row r="612" spans="4:7" ht="15.75" customHeight="1">
      <c r="D612" s="65"/>
      <c r="G612" s="15"/>
    </row>
    <row r="613" spans="4:7" ht="15.75" customHeight="1">
      <c r="D613" s="65"/>
      <c r="G613" s="15"/>
    </row>
    <row r="614" spans="4:7" ht="15.75" customHeight="1">
      <c r="D614" s="65"/>
      <c r="G614" s="15"/>
    </row>
    <row r="615" spans="4:7" ht="15.75" customHeight="1">
      <c r="D615" s="65"/>
      <c r="G615" s="15"/>
    </row>
    <row r="616" spans="4:7" ht="15.75" customHeight="1">
      <c r="D616" s="65"/>
      <c r="G616" s="15"/>
    </row>
    <row r="617" spans="4:7" ht="15.75" customHeight="1">
      <c r="D617" s="65"/>
      <c r="G617" s="15"/>
    </row>
    <row r="618" spans="4:7" ht="15.75" customHeight="1">
      <c r="D618" s="65"/>
      <c r="G618" s="15"/>
    </row>
    <row r="619" spans="4:7" ht="15.75" customHeight="1">
      <c r="D619" s="65"/>
      <c r="G619" s="15"/>
    </row>
    <row r="620" spans="4:7" ht="15.75" customHeight="1">
      <c r="D620" s="65"/>
      <c r="G620" s="15"/>
    </row>
    <row r="621" spans="4:7" ht="15.75" customHeight="1">
      <c r="D621" s="65"/>
      <c r="G621" s="15"/>
    </row>
    <row r="622" spans="4:7" ht="15.75" customHeight="1">
      <c r="D622" s="65"/>
      <c r="G622" s="15"/>
    </row>
    <row r="623" spans="4:7" ht="15.75" customHeight="1">
      <c r="D623" s="65"/>
      <c r="G623" s="15"/>
    </row>
    <row r="624" spans="4:7" ht="15.75" customHeight="1">
      <c r="D624" s="65"/>
      <c r="G624" s="15"/>
    </row>
    <row r="625" spans="4:7" ht="15.75" customHeight="1">
      <c r="D625" s="65"/>
      <c r="G625" s="15"/>
    </row>
    <row r="626" spans="4:7" ht="15.75" customHeight="1">
      <c r="D626" s="65"/>
      <c r="G626" s="15"/>
    </row>
    <row r="627" spans="4:7" ht="15.75" customHeight="1">
      <c r="D627" s="65"/>
      <c r="G627" s="15"/>
    </row>
    <row r="628" spans="4:7" ht="15.75" customHeight="1">
      <c r="D628" s="65"/>
      <c r="G628" s="15"/>
    </row>
    <row r="629" spans="4:7" ht="15.75" customHeight="1">
      <c r="D629" s="65"/>
      <c r="G629" s="15"/>
    </row>
    <row r="630" spans="4:7" ht="15.75" customHeight="1">
      <c r="D630" s="65"/>
      <c r="G630" s="15"/>
    </row>
    <row r="631" spans="4:7" ht="15.75" customHeight="1">
      <c r="D631" s="65"/>
      <c r="G631" s="15"/>
    </row>
    <row r="632" spans="4:7" ht="15.75" customHeight="1">
      <c r="D632" s="65"/>
      <c r="G632" s="15"/>
    </row>
    <row r="633" spans="4:7" ht="15.75" customHeight="1">
      <c r="D633" s="65"/>
      <c r="G633" s="15"/>
    </row>
    <row r="634" spans="4:7" ht="15.75" customHeight="1">
      <c r="D634" s="65"/>
      <c r="G634" s="15"/>
    </row>
    <row r="635" spans="4:7" ht="15.75" customHeight="1">
      <c r="D635" s="65"/>
      <c r="G635" s="15"/>
    </row>
    <row r="636" spans="4:7" ht="15.75" customHeight="1">
      <c r="D636" s="65"/>
      <c r="G636" s="15"/>
    </row>
    <row r="637" spans="4:7" ht="15.75" customHeight="1">
      <c r="D637" s="65"/>
      <c r="G637" s="15"/>
    </row>
    <row r="638" spans="4:7" ht="15.75" customHeight="1">
      <c r="D638" s="65"/>
      <c r="G638" s="15"/>
    </row>
    <row r="639" spans="4:7" ht="15.75" customHeight="1">
      <c r="D639" s="65"/>
      <c r="G639" s="15"/>
    </row>
    <row r="640" spans="4:7" ht="15.75" customHeight="1">
      <c r="D640" s="65"/>
      <c r="G640" s="15"/>
    </row>
    <row r="641" spans="4:7" ht="15.75" customHeight="1">
      <c r="D641" s="65"/>
      <c r="G641" s="15"/>
    </row>
    <row r="642" spans="4:7" ht="15.75" customHeight="1">
      <c r="D642" s="65"/>
      <c r="G642" s="15"/>
    </row>
    <row r="643" spans="4:7" ht="15.75" customHeight="1">
      <c r="D643" s="65"/>
      <c r="G643" s="15"/>
    </row>
    <row r="644" spans="4:7" ht="15.75" customHeight="1">
      <c r="D644" s="65"/>
      <c r="G644" s="15"/>
    </row>
    <row r="645" spans="4:7" ht="15.75" customHeight="1">
      <c r="D645" s="65"/>
      <c r="G645" s="15"/>
    </row>
    <row r="646" spans="4:7" ht="15.75" customHeight="1">
      <c r="D646" s="65"/>
      <c r="G646" s="15"/>
    </row>
    <row r="647" spans="4:7" ht="15.75" customHeight="1">
      <c r="D647" s="65"/>
      <c r="G647" s="15"/>
    </row>
    <row r="648" spans="4:7" ht="15.75" customHeight="1">
      <c r="D648" s="65"/>
      <c r="G648" s="15"/>
    </row>
    <row r="649" spans="4:7" ht="15.75" customHeight="1">
      <c r="D649" s="65"/>
      <c r="G649" s="15"/>
    </row>
    <row r="650" spans="4:7" ht="15.75" customHeight="1">
      <c r="D650" s="65"/>
      <c r="G650" s="15"/>
    </row>
    <row r="651" spans="4:7" ht="15.75" customHeight="1">
      <c r="D651" s="65"/>
      <c r="G651" s="15"/>
    </row>
    <row r="652" spans="4:7" ht="15.75" customHeight="1">
      <c r="D652" s="65"/>
      <c r="G652" s="15"/>
    </row>
    <row r="653" spans="4:7" ht="15.75" customHeight="1">
      <c r="D653" s="65"/>
      <c r="G653" s="15"/>
    </row>
    <row r="654" spans="4:7" ht="15.75" customHeight="1">
      <c r="D654" s="65"/>
      <c r="G654" s="15"/>
    </row>
    <row r="655" spans="4:7" ht="15.75" customHeight="1">
      <c r="D655" s="65"/>
      <c r="G655" s="15"/>
    </row>
    <row r="656" spans="4:7" ht="15.75" customHeight="1">
      <c r="D656" s="65"/>
      <c r="G656" s="15"/>
    </row>
    <row r="657" spans="4:7" ht="15.75" customHeight="1">
      <c r="D657" s="65"/>
      <c r="G657" s="15"/>
    </row>
    <row r="658" spans="4:7" ht="15.75" customHeight="1">
      <c r="D658" s="65"/>
      <c r="G658" s="15"/>
    </row>
    <row r="659" spans="4:7" ht="15.75" customHeight="1">
      <c r="D659" s="65"/>
      <c r="G659" s="15"/>
    </row>
    <row r="660" spans="4:7" ht="15.75" customHeight="1">
      <c r="D660" s="65"/>
      <c r="G660" s="15"/>
    </row>
    <row r="661" spans="4:7" ht="15.75" customHeight="1">
      <c r="D661" s="65"/>
      <c r="G661" s="15"/>
    </row>
    <row r="662" spans="4:7" ht="15.75" customHeight="1">
      <c r="D662" s="65"/>
      <c r="G662" s="15"/>
    </row>
    <row r="663" spans="4:7" ht="15.75" customHeight="1">
      <c r="D663" s="65"/>
      <c r="G663" s="15"/>
    </row>
    <row r="664" spans="4:7" ht="15.75" customHeight="1">
      <c r="D664" s="65"/>
      <c r="G664" s="15"/>
    </row>
    <row r="665" spans="4:7" ht="15.75" customHeight="1">
      <c r="D665" s="65"/>
      <c r="G665" s="15"/>
    </row>
    <row r="666" spans="4:7" ht="15.75" customHeight="1">
      <c r="D666" s="65"/>
      <c r="G666" s="15"/>
    </row>
    <row r="667" spans="4:7" ht="15.75" customHeight="1">
      <c r="D667" s="65"/>
      <c r="G667" s="15"/>
    </row>
    <row r="668" spans="4:7" ht="15.75" customHeight="1">
      <c r="D668" s="65"/>
      <c r="G668" s="15"/>
    </row>
    <row r="669" spans="4:7" ht="15.75" customHeight="1">
      <c r="D669" s="65"/>
      <c r="G669" s="15"/>
    </row>
    <row r="670" spans="4:7" ht="15.75" customHeight="1">
      <c r="D670" s="65"/>
      <c r="G670" s="15"/>
    </row>
    <row r="671" spans="4:7" ht="15.75" customHeight="1">
      <c r="D671" s="65"/>
      <c r="G671" s="15"/>
    </row>
    <row r="672" spans="4:7" ht="15.75" customHeight="1">
      <c r="D672" s="65"/>
      <c r="G672" s="15"/>
    </row>
    <row r="673" spans="4:7" ht="15.75" customHeight="1">
      <c r="D673" s="65"/>
      <c r="G673" s="15"/>
    </row>
    <row r="674" spans="4:7" ht="15.75" customHeight="1">
      <c r="D674" s="65"/>
      <c r="G674" s="15"/>
    </row>
    <row r="675" spans="4:7" ht="15.75" customHeight="1">
      <c r="D675" s="65"/>
      <c r="G675" s="15"/>
    </row>
    <row r="676" spans="4:7" ht="15.75" customHeight="1">
      <c r="D676" s="65"/>
      <c r="G676" s="15"/>
    </row>
    <row r="677" spans="4:7" ht="15.75" customHeight="1">
      <c r="D677" s="65"/>
      <c r="G677" s="15"/>
    </row>
    <row r="678" spans="4:7" ht="15.75" customHeight="1">
      <c r="D678" s="65"/>
      <c r="G678" s="15"/>
    </row>
    <row r="679" spans="4:7" ht="15.75" customHeight="1">
      <c r="D679" s="65"/>
      <c r="G679" s="15"/>
    </row>
    <row r="680" spans="4:7" ht="15.75" customHeight="1">
      <c r="D680" s="65"/>
      <c r="G680" s="15"/>
    </row>
    <row r="681" spans="4:7" ht="15.75" customHeight="1">
      <c r="D681" s="65"/>
      <c r="G681" s="15"/>
    </row>
    <row r="682" spans="4:7" ht="15.75" customHeight="1">
      <c r="D682" s="65"/>
      <c r="G682" s="15"/>
    </row>
    <row r="683" spans="4:7" ht="15.75" customHeight="1">
      <c r="D683" s="65"/>
      <c r="G683" s="15"/>
    </row>
    <row r="684" spans="4:7" ht="15.75" customHeight="1">
      <c r="D684" s="65"/>
      <c r="G684" s="15"/>
    </row>
    <row r="685" spans="4:7" ht="15.75" customHeight="1">
      <c r="D685" s="65"/>
      <c r="G685" s="15"/>
    </row>
    <row r="686" spans="4:7" ht="15.75" customHeight="1">
      <c r="D686" s="65"/>
      <c r="G686" s="15"/>
    </row>
    <row r="687" spans="4:7" ht="15.75" customHeight="1">
      <c r="D687" s="65"/>
      <c r="G687" s="15"/>
    </row>
    <row r="688" spans="4:7" ht="15.75" customHeight="1">
      <c r="D688" s="65"/>
      <c r="G688" s="15"/>
    </row>
    <row r="689" spans="4:7" ht="15.75" customHeight="1">
      <c r="D689" s="65"/>
      <c r="G689" s="15"/>
    </row>
    <row r="690" spans="4:7" ht="15.75" customHeight="1">
      <c r="D690" s="65"/>
      <c r="G690" s="15"/>
    </row>
    <row r="691" spans="4:7" ht="15.75" customHeight="1">
      <c r="D691" s="65"/>
      <c r="G691" s="15"/>
    </row>
    <row r="692" spans="4:7" ht="15.75" customHeight="1">
      <c r="D692" s="65"/>
      <c r="G692" s="15"/>
    </row>
    <row r="693" spans="4:7" ht="15.75" customHeight="1">
      <c r="D693" s="65"/>
      <c r="G693" s="15"/>
    </row>
    <row r="694" spans="4:7" ht="15.75" customHeight="1">
      <c r="D694" s="65"/>
      <c r="G694" s="15"/>
    </row>
    <row r="695" spans="4:7" ht="15.75" customHeight="1">
      <c r="D695" s="65"/>
      <c r="G695" s="15"/>
    </row>
    <row r="696" spans="4:7" ht="15.75" customHeight="1">
      <c r="D696" s="65"/>
      <c r="G696" s="15"/>
    </row>
    <row r="697" spans="4:7" ht="15.75" customHeight="1">
      <c r="D697" s="65"/>
      <c r="G697" s="15"/>
    </row>
    <row r="698" spans="4:7" ht="15.75" customHeight="1">
      <c r="D698" s="65"/>
      <c r="G698" s="15"/>
    </row>
    <row r="699" spans="4:7" ht="15.75" customHeight="1">
      <c r="D699" s="65"/>
      <c r="G699" s="15"/>
    </row>
    <row r="700" spans="4:7" ht="15.75" customHeight="1">
      <c r="D700" s="65"/>
      <c r="G700" s="15"/>
    </row>
    <row r="701" spans="4:7" ht="15.75" customHeight="1">
      <c r="D701" s="65"/>
      <c r="G701" s="15"/>
    </row>
    <row r="702" spans="4:7" ht="15.75" customHeight="1">
      <c r="D702" s="65"/>
      <c r="G702" s="15"/>
    </row>
    <row r="703" spans="4:7" ht="15.75" customHeight="1">
      <c r="D703" s="65"/>
      <c r="G703" s="15"/>
    </row>
    <row r="704" spans="4:7" ht="15.75" customHeight="1">
      <c r="D704" s="65"/>
      <c r="G704" s="15"/>
    </row>
    <row r="705" spans="4:7" ht="15.75" customHeight="1">
      <c r="D705" s="65"/>
      <c r="G705" s="15"/>
    </row>
    <row r="706" spans="4:7" ht="15.75" customHeight="1">
      <c r="D706" s="65"/>
      <c r="G706" s="15"/>
    </row>
    <row r="707" spans="4:7" ht="15.75" customHeight="1">
      <c r="D707" s="65"/>
      <c r="G707" s="15"/>
    </row>
    <row r="708" spans="4:7" ht="15.75" customHeight="1">
      <c r="D708" s="65"/>
      <c r="G708" s="15"/>
    </row>
    <row r="709" spans="4:7" ht="15.75" customHeight="1">
      <c r="D709" s="65"/>
      <c r="G709" s="15"/>
    </row>
    <row r="710" spans="4:7" ht="15.75" customHeight="1">
      <c r="D710" s="65"/>
      <c r="G710" s="15"/>
    </row>
    <row r="711" spans="4:7" ht="15.75" customHeight="1">
      <c r="D711" s="65"/>
      <c r="G711" s="15"/>
    </row>
    <row r="712" spans="4:7" ht="15.75" customHeight="1">
      <c r="D712" s="65"/>
      <c r="G712" s="15"/>
    </row>
    <row r="713" spans="4:7" ht="15.75" customHeight="1">
      <c r="D713" s="65"/>
      <c r="G713" s="15"/>
    </row>
    <row r="714" spans="4:7" ht="15.75" customHeight="1">
      <c r="D714" s="65"/>
      <c r="G714" s="15"/>
    </row>
    <row r="715" spans="4:7" ht="15.75" customHeight="1">
      <c r="D715" s="65"/>
      <c r="G715" s="15"/>
    </row>
    <row r="716" spans="4:7" ht="15.75" customHeight="1">
      <c r="D716" s="65"/>
      <c r="G716" s="15"/>
    </row>
    <row r="717" spans="4:7" ht="15.75" customHeight="1">
      <c r="D717" s="65"/>
      <c r="G717" s="15"/>
    </row>
    <row r="718" spans="4:7" ht="15.75" customHeight="1">
      <c r="D718" s="65"/>
      <c r="G718" s="15"/>
    </row>
    <row r="719" spans="4:7" ht="15.75" customHeight="1">
      <c r="D719" s="65"/>
      <c r="G719" s="15"/>
    </row>
    <row r="720" spans="4:7" ht="15.75" customHeight="1">
      <c r="D720" s="65"/>
      <c r="G720" s="15"/>
    </row>
    <row r="721" spans="4:7" ht="15.75" customHeight="1">
      <c r="D721" s="65"/>
      <c r="G721" s="15"/>
    </row>
    <row r="722" spans="4:7" ht="15.75" customHeight="1">
      <c r="D722" s="65"/>
      <c r="G722" s="15"/>
    </row>
    <row r="723" spans="4:7" ht="15.75" customHeight="1">
      <c r="D723" s="65"/>
      <c r="G723" s="15"/>
    </row>
    <row r="724" spans="4:7" ht="15.75" customHeight="1">
      <c r="D724" s="65"/>
      <c r="G724" s="15"/>
    </row>
    <row r="725" spans="4:7" ht="15.75" customHeight="1">
      <c r="D725" s="65"/>
      <c r="G725" s="15"/>
    </row>
    <row r="726" spans="4:7" ht="15.75" customHeight="1">
      <c r="D726" s="65"/>
      <c r="G726" s="15"/>
    </row>
    <row r="727" spans="4:7" ht="15.75" customHeight="1">
      <c r="D727" s="65"/>
      <c r="G727" s="15"/>
    </row>
    <row r="728" spans="4:7" ht="15.75" customHeight="1">
      <c r="D728" s="65"/>
      <c r="G728" s="15"/>
    </row>
    <row r="729" spans="4:7" ht="15.75" customHeight="1">
      <c r="D729" s="65"/>
      <c r="G729" s="15"/>
    </row>
    <row r="730" spans="4:7" ht="15.75" customHeight="1">
      <c r="D730" s="65"/>
      <c r="G730" s="15"/>
    </row>
    <row r="731" spans="4:7" ht="15.75" customHeight="1">
      <c r="D731" s="65"/>
      <c r="G731" s="15"/>
    </row>
    <row r="732" spans="4:7" ht="15.75" customHeight="1">
      <c r="D732" s="65"/>
      <c r="G732" s="15"/>
    </row>
    <row r="733" spans="4:7" ht="15.75" customHeight="1">
      <c r="D733" s="65"/>
      <c r="G733" s="15"/>
    </row>
    <row r="734" spans="4:7" ht="15.75" customHeight="1">
      <c r="D734" s="65"/>
      <c r="G734" s="15"/>
    </row>
    <row r="735" spans="4:7" ht="15.75" customHeight="1">
      <c r="D735" s="65"/>
      <c r="G735" s="15"/>
    </row>
    <row r="736" spans="4:7" ht="15.75" customHeight="1">
      <c r="D736" s="65"/>
      <c r="G736" s="15"/>
    </row>
    <row r="737" spans="4:7" ht="15.75" customHeight="1">
      <c r="D737" s="65"/>
      <c r="G737" s="15"/>
    </row>
    <row r="738" spans="4:7" ht="15.75" customHeight="1">
      <c r="D738" s="65"/>
      <c r="G738" s="15"/>
    </row>
    <row r="739" spans="4:7" ht="15.75" customHeight="1">
      <c r="D739" s="65"/>
      <c r="G739" s="15"/>
    </row>
    <row r="740" spans="4:7" ht="15.75" customHeight="1">
      <c r="D740" s="65"/>
      <c r="G740" s="15"/>
    </row>
    <row r="741" spans="4:7" ht="15.75" customHeight="1">
      <c r="D741" s="65"/>
      <c r="G741" s="15"/>
    </row>
    <row r="742" spans="4:7" ht="15.75" customHeight="1">
      <c r="D742" s="65"/>
      <c r="G742" s="15"/>
    </row>
    <row r="743" spans="4:7" ht="15.75" customHeight="1">
      <c r="D743" s="65"/>
      <c r="G743" s="15"/>
    </row>
    <row r="744" spans="4:7" ht="15.75" customHeight="1">
      <c r="D744" s="65"/>
      <c r="G744" s="15"/>
    </row>
    <row r="745" spans="4:7" ht="15.75" customHeight="1">
      <c r="D745" s="65"/>
      <c r="G745" s="15"/>
    </row>
    <row r="746" spans="4:7" ht="15.75" customHeight="1">
      <c r="D746" s="65"/>
      <c r="G746" s="15"/>
    </row>
    <row r="747" spans="4:7" ht="15.75" customHeight="1">
      <c r="D747" s="65"/>
      <c r="G747" s="15"/>
    </row>
    <row r="748" spans="4:7" ht="15.75" customHeight="1">
      <c r="D748" s="65"/>
      <c r="G748" s="15"/>
    </row>
    <row r="749" spans="4:7" ht="15.75" customHeight="1">
      <c r="D749" s="65"/>
      <c r="G749" s="15"/>
    </row>
    <row r="750" spans="4:7" ht="15.75" customHeight="1">
      <c r="D750" s="65"/>
      <c r="G750" s="15"/>
    </row>
    <row r="751" spans="4:7" ht="15.75" customHeight="1">
      <c r="D751" s="65"/>
      <c r="G751" s="15"/>
    </row>
    <row r="752" spans="4:7" ht="15.75" customHeight="1">
      <c r="D752" s="65"/>
      <c r="G752" s="15"/>
    </row>
    <row r="753" spans="4:7" ht="15.75" customHeight="1">
      <c r="D753" s="65"/>
      <c r="G753" s="15"/>
    </row>
    <row r="754" spans="4:7" ht="15.75" customHeight="1">
      <c r="D754" s="65"/>
      <c r="G754" s="15"/>
    </row>
    <row r="755" spans="4:7" ht="15.75" customHeight="1">
      <c r="D755" s="65"/>
      <c r="G755" s="15"/>
    </row>
    <row r="756" spans="4:7" ht="15.75" customHeight="1">
      <c r="D756" s="65"/>
      <c r="G756" s="15"/>
    </row>
    <row r="757" spans="4:7" ht="15.75" customHeight="1">
      <c r="D757" s="65"/>
      <c r="G757" s="15"/>
    </row>
    <row r="758" spans="4:7" ht="15.75" customHeight="1">
      <c r="D758" s="65"/>
      <c r="G758" s="15"/>
    </row>
    <row r="759" spans="4:7" ht="15.75" customHeight="1">
      <c r="D759" s="65"/>
      <c r="G759" s="15"/>
    </row>
    <row r="760" spans="4:7" ht="15.75" customHeight="1">
      <c r="D760" s="65"/>
      <c r="G760" s="15"/>
    </row>
    <row r="761" spans="4:7" ht="15.75" customHeight="1">
      <c r="D761" s="65"/>
      <c r="G761" s="15"/>
    </row>
    <row r="762" spans="4:7" ht="15.75" customHeight="1">
      <c r="D762" s="65"/>
      <c r="G762" s="15"/>
    </row>
    <row r="763" spans="4:7" ht="15.75" customHeight="1">
      <c r="D763" s="65"/>
      <c r="G763" s="15"/>
    </row>
    <row r="764" spans="4:7" ht="15.75" customHeight="1">
      <c r="D764" s="65"/>
      <c r="G764" s="15"/>
    </row>
    <row r="765" spans="4:7" ht="15.75" customHeight="1">
      <c r="D765" s="65"/>
      <c r="G765" s="15"/>
    </row>
    <row r="766" spans="4:7" ht="15.75" customHeight="1">
      <c r="D766" s="65"/>
      <c r="G766" s="15"/>
    </row>
    <row r="767" spans="4:7" ht="15.75" customHeight="1">
      <c r="D767" s="65"/>
      <c r="G767" s="15"/>
    </row>
    <row r="768" spans="4:7" ht="15.75" customHeight="1">
      <c r="D768" s="65"/>
      <c r="G768" s="15"/>
    </row>
    <row r="769" spans="4:7" ht="15.75" customHeight="1">
      <c r="D769" s="65"/>
      <c r="G769" s="15"/>
    </row>
    <row r="770" spans="4:7" ht="15.75" customHeight="1">
      <c r="D770" s="65"/>
      <c r="G770" s="15"/>
    </row>
    <row r="771" spans="4:7" ht="15.75" customHeight="1">
      <c r="D771" s="65"/>
      <c r="G771" s="15"/>
    </row>
    <row r="772" spans="4:7" ht="15.75" customHeight="1">
      <c r="D772" s="65"/>
      <c r="G772" s="15"/>
    </row>
    <row r="773" spans="4:7" ht="15.75" customHeight="1">
      <c r="D773" s="65"/>
      <c r="G773" s="15"/>
    </row>
    <row r="774" spans="4:7" ht="15.75" customHeight="1">
      <c r="D774" s="65"/>
      <c r="G774" s="15"/>
    </row>
    <row r="775" spans="4:7" ht="15.75" customHeight="1">
      <c r="D775" s="65"/>
      <c r="G775" s="15"/>
    </row>
    <row r="776" spans="4:7" ht="15.75" customHeight="1">
      <c r="D776" s="65"/>
      <c r="G776" s="15"/>
    </row>
    <row r="777" spans="4:7" ht="15.75" customHeight="1">
      <c r="D777" s="65"/>
      <c r="G777" s="15"/>
    </row>
    <row r="778" spans="4:7" ht="15.75" customHeight="1">
      <c r="D778" s="65"/>
      <c r="G778" s="15"/>
    </row>
    <row r="779" spans="4:7" ht="15.75" customHeight="1">
      <c r="D779" s="65"/>
      <c r="G779" s="15"/>
    </row>
    <row r="780" spans="4:7" ht="15.75" customHeight="1">
      <c r="D780" s="65"/>
      <c r="G780" s="15"/>
    </row>
    <row r="781" spans="4:7" ht="15.75" customHeight="1">
      <c r="D781" s="65"/>
      <c r="G781" s="15"/>
    </row>
    <row r="782" spans="4:7" ht="15.75" customHeight="1">
      <c r="D782" s="65"/>
      <c r="G782" s="15"/>
    </row>
    <row r="783" spans="4:7" ht="15.75" customHeight="1">
      <c r="D783" s="65"/>
      <c r="G783" s="15"/>
    </row>
    <row r="784" spans="4:7" ht="15.75" customHeight="1">
      <c r="D784" s="65"/>
      <c r="G784" s="15"/>
    </row>
    <row r="785" spans="4:7" ht="15.75" customHeight="1">
      <c r="D785" s="65"/>
      <c r="G785" s="15"/>
    </row>
    <row r="786" spans="4:7" ht="15.75" customHeight="1">
      <c r="D786" s="65"/>
      <c r="G786" s="15"/>
    </row>
    <row r="787" spans="4:7" ht="15.75" customHeight="1">
      <c r="D787" s="65"/>
      <c r="G787" s="15"/>
    </row>
    <row r="788" spans="4:7" ht="15.75" customHeight="1">
      <c r="D788" s="65"/>
      <c r="G788" s="15"/>
    </row>
    <row r="789" spans="4:7" ht="15.75" customHeight="1">
      <c r="D789" s="65"/>
      <c r="G789" s="15"/>
    </row>
    <row r="790" spans="4:7" ht="15.75" customHeight="1">
      <c r="D790" s="65"/>
      <c r="G790" s="15"/>
    </row>
    <row r="791" spans="4:7" ht="15.75" customHeight="1">
      <c r="D791" s="65"/>
      <c r="G791" s="15"/>
    </row>
    <row r="792" spans="4:7" ht="15.75" customHeight="1">
      <c r="D792" s="65"/>
      <c r="G792" s="15"/>
    </row>
    <row r="793" spans="4:7" ht="15.75" customHeight="1">
      <c r="D793" s="65"/>
      <c r="G793" s="15"/>
    </row>
    <row r="794" spans="4:7" ht="15.75" customHeight="1">
      <c r="D794" s="65"/>
      <c r="G794" s="15"/>
    </row>
    <row r="795" spans="4:7" ht="15.75" customHeight="1">
      <c r="D795" s="65"/>
      <c r="G795" s="15"/>
    </row>
    <row r="796" spans="4:7" ht="15.75" customHeight="1">
      <c r="D796" s="65"/>
      <c r="G796" s="15"/>
    </row>
    <row r="797" spans="4:7" ht="15.75" customHeight="1">
      <c r="D797" s="65"/>
      <c r="G797" s="15"/>
    </row>
    <row r="798" spans="4:7" ht="15.75" customHeight="1">
      <c r="D798" s="65"/>
      <c r="G798" s="15"/>
    </row>
    <row r="799" spans="4:7" ht="15.75" customHeight="1">
      <c r="D799" s="65"/>
      <c r="G799" s="15"/>
    </row>
    <row r="800" spans="4:7" ht="15.75" customHeight="1">
      <c r="D800" s="65"/>
      <c r="G800" s="15"/>
    </row>
    <row r="801" spans="4:7" ht="15.75" customHeight="1">
      <c r="D801" s="65"/>
      <c r="G801" s="15"/>
    </row>
    <row r="802" spans="4:7" ht="15.75" customHeight="1">
      <c r="D802" s="65"/>
      <c r="G802" s="15"/>
    </row>
    <row r="803" spans="4:7" ht="15.75" customHeight="1">
      <c r="D803" s="65"/>
      <c r="G803" s="15"/>
    </row>
    <row r="804" spans="4:7" ht="15.75" customHeight="1">
      <c r="D804" s="65"/>
      <c r="G804" s="15"/>
    </row>
    <row r="805" spans="4:7" ht="15.75" customHeight="1">
      <c r="D805" s="65"/>
      <c r="G805" s="15"/>
    </row>
    <row r="806" spans="4:7" ht="15.75" customHeight="1">
      <c r="D806" s="65"/>
      <c r="G806" s="15"/>
    </row>
    <row r="807" spans="4:7" ht="15.75" customHeight="1">
      <c r="D807" s="65"/>
      <c r="G807" s="15"/>
    </row>
    <row r="808" spans="4:7" ht="15.75" customHeight="1">
      <c r="D808" s="65"/>
      <c r="G808" s="15"/>
    </row>
    <row r="809" spans="4:7" ht="15.75" customHeight="1">
      <c r="D809" s="65"/>
      <c r="G809" s="15"/>
    </row>
    <row r="810" spans="4:7" ht="15.75" customHeight="1">
      <c r="D810" s="65"/>
      <c r="G810" s="15"/>
    </row>
    <row r="811" spans="4:7" ht="15.75" customHeight="1">
      <c r="D811" s="65"/>
      <c r="G811" s="15"/>
    </row>
    <row r="812" spans="4:7" ht="15.75" customHeight="1">
      <c r="D812" s="65"/>
      <c r="G812" s="15"/>
    </row>
    <row r="813" spans="4:7" ht="15.75" customHeight="1">
      <c r="D813" s="65"/>
      <c r="G813" s="15"/>
    </row>
    <row r="814" spans="4:7" ht="15.75" customHeight="1">
      <c r="D814" s="65"/>
      <c r="G814" s="15"/>
    </row>
    <row r="815" spans="4:7" ht="15.75" customHeight="1">
      <c r="D815" s="65"/>
      <c r="G815" s="15"/>
    </row>
    <row r="816" spans="4:7" ht="15.75" customHeight="1">
      <c r="D816" s="65"/>
      <c r="G816" s="15"/>
    </row>
    <row r="817" spans="4:7" ht="15.75" customHeight="1">
      <c r="D817" s="65"/>
      <c r="G817" s="15"/>
    </row>
    <row r="818" spans="4:7" ht="15.75" customHeight="1">
      <c r="D818" s="65"/>
      <c r="G818" s="15"/>
    </row>
    <row r="819" spans="4:7" ht="15.75" customHeight="1">
      <c r="D819" s="65"/>
      <c r="G819" s="15"/>
    </row>
    <row r="820" spans="4:7" ht="15.75" customHeight="1">
      <c r="D820" s="65"/>
      <c r="G820" s="15"/>
    </row>
    <row r="821" spans="4:7" ht="15.75" customHeight="1">
      <c r="D821" s="65"/>
      <c r="G821" s="15"/>
    </row>
    <row r="822" spans="4:7" ht="15.75" customHeight="1">
      <c r="D822" s="65"/>
      <c r="G822" s="15"/>
    </row>
    <row r="823" spans="4:7" ht="15.75" customHeight="1">
      <c r="D823" s="65"/>
      <c r="G823" s="15"/>
    </row>
    <row r="824" spans="4:7" ht="15.75" customHeight="1">
      <c r="D824" s="65"/>
      <c r="G824" s="15"/>
    </row>
    <row r="825" spans="4:7" ht="15.75" customHeight="1">
      <c r="D825" s="65"/>
      <c r="G825" s="15"/>
    </row>
    <row r="826" spans="4:7" ht="15.75" customHeight="1">
      <c r="D826" s="65"/>
      <c r="G826" s="15"/>
    </row>
    <row r="827" spans="4:7" ht="15.75" customHeight="1">
      <c r="D827" s="65"/>
      <c r="G827" s="15"/>
    </row>
    <row r="828" spans="4:7" ht="15.75" customHeight="1">
      <c r="D828" s="65"/>
      <c r="G828" s="15"/>
    </row>
    <row r="829" spans="4:7" ht="15.75" customHeight="1">
      <c r="D829" s="65"/>
      <c r="G829" s="15"/>
    </row>
    <row r="830" spans="4:7" ht="15.75" customHeight="1">
      <c r="D830" s="65"/>
      <c r="G830" s="15"/>
    </row>
    <row r="831" spans="4:7" ht="15.75" customHeight="1">
      <c r="D831" s="65"/>
      <c r="G831" s="15"/>
    </row>
    <row r="832" spans="4:7" ht="15.75" customHeight="1">
      <c r="D832" s="65"/>
      <c r="G832" s="15"/>
    </row>
    <row r="833" spans="4:7" ht="15.75" customHeight="1">
      <c r="D833" s="65"/>
      <c r="G833" s="15"/>
    </row>
    <row r="834" spans="4:7" ht="15.75" customHeight="1">
      <c r="D834" s="65"/>
      <c r="G834" s="15"/>
    </row>
    <row r="835" spans="4:7" ht="15.75" customHeight="1">
      <c r="D835" s="65"/>
      <c r="G835" s="15"/>
    </row>
    <row r="836" spans="4:7" ht="15.75" customHeight="1">
      <c r="D836" s="65"/>
      <c r="G836" s="15"/>
    </row>
    <row r="837" spans="4:7" ht="15.75" customHeight="1">
      <c r="D837" s="65"/>
      <c r="G837" s="15"/>
    </row>
    <row r="838" spans="4:7" ht="15.75" customHeight="1">
      <c r="D838" s="65"/>
      <c r="G838" s="15"/>
    </row>
    <row r="839" spans="4:7" ht="15.75" customHeight="1">
      <c r="D839" s="65"/>
      <c r="G839" s="15"/>
    </row>
    <row r="840" spans="4:7" ht="15.75" customHeight="1">
      <c r="D840" s="65"/>
      <c r="G840" s="15"/>
    </row>
    <row r="841" spans="4:7" ht="15.75" customHeight="1">
      <c r="D841" s="65"/>
      <c r="G841" s="15"/>
    </row>
    <row r="842" spans="4:7" ht="15.75" customHeight="1">
      <c r="D842" s="65"/>
      <c r="G842" s="15"/>
    </row>
    <row r="843" spans="4:7" ht="15.75" customHeight="1">
      <c r="D843" s="65"/>
      <c r="G843" s="15"/>
    </row>
    <row r="844" spans="4:7" ht="15.75" customHeight="1">
      <c r="D844" s="65"/>
      <c r="G844" s="15"/>
    </row>
    <row r="845" spans="4:7" ht="15.75" customHeight="1">
      <c r="D845" s="65"/>
      <c r="G845" s="15"/>
    </row>
    <row r="846" spans="4:7" ht="15.75" customHeight="1">
      <c r="D846" s="65"/>
      <c r="G846" s="15"/>
    </row>
    <row r="847" spans="4:7" ht="15.75" customHeight="1">
      <c r="D847" s="65"/>
      <c r="G847" s="15"/>
    </row>
    <row r="848" spans="4:7" ht="15.75" customHeight="1">
      <c r="D848" s="65"/>
      <c r="G848" s="15"/>
    </row>
    <row r="849" spans="4:7" ht="15.75" customHeight="1">
      <c r="D849" s="65"/>
      <c r="G849" s="15"/>
    </row>
    <row r="850" spans="4:7" ht="15.75" customHeight="1">
      <c r="D850" s="65"/>
      <c r="G850" s="15"/>
    </row>
    <row r="851" spans="4:7" ht="15.75" customHeight="1">
      <c r="D851" s="65"/>
      <c r="G851" s="15"/>
    </row>
    <row r="852" spans="4:7" ht="15.75" customHeight="1">
      <c r="D852" s="65"/>
      <c r="G852" s="15"/>
    </row>
    <row r="853" spans="4:7" ht="15.75" customHeight="1">
      <c r="D853" s="65"/>
      <c r="G853" s="15"/>
    </row>
    <row r="854" spans="4:7" ht="15.75" customHeight="1">
      <c r="D854" s="65"/>
      <c r="G854" s="15"/>
    </row>
    <row r="855" spans="4:7" ht="15.75" customHeight="1">
      <c r="D855" s="65"/>
      <c r="G855" s="15"/>
    </row>
    <row r="856" spans="4:7" ht="15.75" customHeight="1">
      <c r="D856" s="65"/>
      <c r="G856" s="15"/>
    </row>
    <row r="857" spans="4:7" ht="15.75" customHeight="1">
      <c r="D857" s="65"/>
      <c r="G857" s="15"/>
    </row>
    <row r="858" spans="4:7" ht="15.75" customHeight="1">
      <c r="D858" s="65"/>
      <c r="G858" s="15"/>
    </row>
    <row r="859" spans="4:7" ht="15.75" customHeight="1">
      <c r="D859" s="65"/>
      <c r="G859" s="15"/>
    </row>
    <row r="860" spans="4:7" ht="15.75" customHeight="1">
      <c r="D860" s="65"/>
      <c r="G860" s="15"/>
    </row>
    <row r="861" spans="4:7" ht="15.75" customHeight="1">
      <c r="D861" s="65"/>
      <c r="G861" s="15"/>
    </row>
    <row r="862" spans="4:7" ht="15.75" customHeight="1">
      <c r="D862" s="65"/>
      <c r="G862" s="15"/>
    </row>
    <row r="863" spans="4:7" ht="15.75" customHeight="1">
      <c r="D863" s="65"/>
      <c r="G863" s="15"/>
    </row>
    <row r="864" spans="4:7" ht="15.75" customHeight="1">
      <c r="D864" s="65"/>
      <c r="G864" s="15"/>
    </row>
    <row r="865" spans="4:7" ht="15.75" customHeight="1">
      <c r="D865" s="65"/>
      <c r="G865" s="15"/>
    </row>
    <row r="866" spans="4:7" ht="15.75" customHeight="1">
      <c r="D866" s="65"/>
      <c r="G866" s="15"/>
    </row>
    <row r="867" spans="4:7" ht="15.75" customHeight="1">
      <c r="D867" s="65"/>
      <c r="G867" s="15"/>
    </row>
    <row r="868" spans="4:7" ht="15.75" customHeight="1">
      <c r="D868" s="65"/>
      <c r="G868" s="15"/>
    </row>
    <row r="869" spans="4:7" ht="15.75" customHeight="1">
      <c r="D869" s="65"/>
      <c r="G869" s="15"/>
    </row>
    <row r="870" spans="4:7" ht="15.75" customHeight="1">
      <c r="D870" s="65"/>
      <c r="G870" s="15"/>
    </row>
    <row r="871" spans="4:7" ht="15.75" customHeight="1">
      <c r="D871" s="65"/>
      <c r="G871" s="15"/>
    </row>
    <row r="872" spans="4:7" ht="15.75" customHeight="1">
      <c r="D872" s="65"/>
      <c r="G872" s="15"/>
    </row>
    <row r="873" spans="4:7" ht="15.75" customHeight="1">
      <c r="D873" s="65"/>
      <c r="G873" s="15"/>
    </row>
    <row r="874" spans="4:7" ht="15.75" customHeight="1">
      <c r="D874" s="65"/>
      <c r="G874" s="15"/>
    </row>
    <row r="875" spans="4:7" ht="15.75" customHeight="1">
      <c r="D875" s="65"/>
      <c r="G875" s="15"/>
    </row>
    <row r="876" spans="4:7" ht="15.75" customHeight="1">
      <c r="D876" s="65"/>
      <c r="G876" s="15"/>
    </row>
    <row r="877" spans="4:7" ht="15.75" customHeight="1">
      <c r="D877" s="65"/>
      <c r="G877" s="15"/>
    </row>
    <row r="878" spans="4:7" ht="15.75" customHeight="1">
      <c r="D878" s="65"/>
      <c r="G878" s="15"/>
    </row>
    <row r="879" spans="4:7" ht="15.75" customHeight="1">
      <c r="D879" s="65"/>
      <c r="G879" s="15"/>
    </row>
    <row r="880" spans="4:7" ht="15.75" customHeight="1">
      <c r="D880" s="65"/>
      <c r="G880" s="15"/>
    </row>
    <row r="881" spans="4:7" ht="15.75" customHeight="1">
      <c r="D881" s="65"/>
      <c r="G881" s="15"/>
    </row>
    <row r="882" spans="4:7" ht="15.75" customHeight="1">
      <c r="D882" s="65"/>
      <c r="G882" s="15"/>
    </row>
    <row r="883" spans="4:7" ht="15.75" customHeight="1">
      <c r="D883" s="65"/>
      <c r="G883" s="15"/>
    </row>
    <row r="884" spans="4:7" ht="15.75" customHeight="1">
      <c r="D884" s="65"/>
      <c r="G884" s="15"/>
    </row>
    <row r="885" spans="4:7" ht="15.75" customHeight="1">
      <c r="D885" s="65"/>
      <c r="G885" s="15"/>
    </row>
    <row r="886" spans="4:7" ht="15.75" customHeight="1">
      <c r="D886" s="65"/>
      <c r="G886" s="15"/>
    </row>
    <row r="887" spans="4:7" ht="15.75" customHeight="1">
      <c r="D887" s="65"/>
      <c r="G887" s="15"/>
    </row>
    <row r="888" spans="4:7" ht="15.75" customHeight="1">
      <c r="D888" s="65"/>
      <c r="G888" s="15"/>
    </row>
    <row r="889" spans="4:7" ht="15.75" customHeight="1">
      <c r="D889" s="65"/>
      <c r="G889" s="15"/>
    </row>
    <row r="890" spans="4:7" ht="15.75" customHeight="1">
      <c r="D890" s="65"/>
      <c r="G890" s="15"/>
    </row>
    <row r="891" spans="4:7" ht="15.75" customHeight="1">
      <c r="D891" s="65"/>
      <c r="G891" s="15"/>
    </row>
    <row r="892" spans="4:7" ht="15.75" customHeight="1">
      <c r="D892" s="65"/>
      <c r="G892" s="15"/>
    </row>
    <row r="893" spans="4:7" ht="15.75" customHeight="1">
      <c r="D893" s="65"/>
      <c r="G893" s="15"/>
    </row>
    <row r="894" spans="4:7" ht="15.75" customHeight="1">
      <c r="D894" s="65"/>
      <c r="G894" s="15"/>
    </row>
    <row r="895" spans="4:7" ht="15.75" customHeight="1">
      <c r="D895" s="65"/>
      <c r="G895" s="15"/>
    </row>
    <row r="896" spans="4:7" ht="15.75" customHeight="1">
      <c r="D896" s="65"/>
      <c r="G896" s="15"/>
    </row>
    <row r="897" spans="4:7" ht="15.75" customHeight="1">
      <c r="D897" s="65"/>
      <c r="G897" s="15"/>
    </row>
    <row r="898" spans="4:7" ht="15.75" customHeight="1">
      <c r="D898" s="65"/>
      <c r="G898" s="15"/>
    </row>
    <row r="899" spans="4:7" ht="15.75" customHeight="1">
      <c r="D899" s="65"/>
      <c r="G899" s="15"/>
    </row>
    <row r="900" spans="4:7" ht="15.75" customHeight="1">
      <c r="D900" s="65"/>
      <c r="G900" s="15"/>
    </row>
    <row r="901" spans="4:7" ht="15.75" customHeight="1">
      <c r="D901" s="65"/>
      <c r="G901" s="15"/>
    </row>
    <row r="902" spans="4:7" ht="15.75" customHeight="1">
      <c r="D902" s="65"/>
      <c r="G902" s="15"/>
    </row>
    <row r="903" spans="4:7" ht="15.75" customHeight="1">
      <c r="D903" s="65"/>
      <c r="G903" s="15"/>
    </row>
    <row r="904" spans="4:7" ht="15.75" customHeight="1">
      <c r="D904" s="65"/>
      <c r="G904" s="15"/>
    </row>
    <row r="905" spans="4:7" ht="15.75" customHeight="1">
      <c r="D905" s="65"/>
      <c r="G905" s="15"/>
    </row>
    <row r="906" spans="4:7" ht="15.75" customHeight="1">
      <c r="D906" s="65"/>
      <c r="G906" s="15"/>
    </row>
    <row r="907" spans="4:7" ht="15.75" customHeight="1">
      <c r="D907" s="65"/>
      <c r="G907" s="15"/>
    </row>
    <row r="908" spans="4:7" ht="15.75" customHeight="1">
      <c r="D908" s="65"/>
      <c r="G908" s="15"/>
    </row>
    <row r="909" spans="4:7" ht="15.75" customHeight="1">
      <c r="D909" s="65"/>
      <c r="G909" s="15"/>
    </row>
    <row r="910" spans="4:7" ht="15.75" customHeight="1">
      <c r="D910" s="65"/>
      <c r="G910" s="15"/>
    </row>
    <row r="911" spans="4:7" ht="15.75" customHeight="1">
      <c r="D911" s="65"/>
      <c r="G911" s="15"/>
    </row>
    <row r="912" spans="4:7" ht="15.75" customHeight="1">
      <c r="D912" s="65"/>
      <c r="G912" s="15"/>
    </row>
    <row r="913" spans="4:7" ht="15.75" customHeight="1">
      <c r="D913" s="65"/>
      <c r="G913" s="15"/>
    </row>
    <row r="914" spans="4:7" ht="15.75" customHeight="1">
      <c r="D914" s="65"/>
      <c r="G914" s="15"/>
    </row>
    <row r="915" spans="4:7" ht="15.75" customHeight="1">
      <c r="D915" s="65"/>
      <c r="G915" s="15"/>
    </row>
    <row r="916" spans="4:7" ht="15.75" customHeight="1">
      <c r="D916" s="65"/>
      <c r="G916" s="15"/>
    </row>
    <row r="917" spans="4:7" ht="15.75" customHeight="1">
      <c r="D917" s="65"/>
      <c r="G917" s="15"/>
    </row>
    <row r="918" spans="4:7" ht="15.75" customHeight="1">
      <c r="D918" s="65"/>
      <c r="G918" s="15"/>
    </row>
    <row r="919" spans="4:7" ht="15.75" customHeight="1">
      <c r="D919" s="65"/>
      <c r="G919" s="15"/>
    </row>
    <row r="920" spans="4:7" ht="15.75" customHeight="1">
      <c r="D920" s="65"/>
      <c r="G920" s="15"/>
    </row>
    <row r="921" spans="4:7" ht="15.75" customHeight="1">
      <c r="D921" s="65"/>
      <c r="G921" s="15"/>
    </row>
    <row r="922" spans="4:7" ht="15.75" customHeight="1">
      <c r="D922" s="65"/>
      <c r="G922" s="15"/>
    </row>
    <row r="923" spans="4:7" ht="15.75" customHeight="1">
      <c r="D923" s="65"/>
      <c r="G923" s="15"/>
    </row>
    <row r="924" spans="4:7" ht="15.75" customHeight="1">
      <c r="D924" s="65"/>
      <c r="G924" s="15"/>
    </row>
    <row r="925" spans="4:7" ht="15.75" customHeight="1">
      <c r="D925" s="65"/>
      <c r="G925" s="15"/>
    </row>
    <row r="926" spans="4:7" ht="15.75" customHeight="1">
      <c r="D926" s="65"/>
      <c r="G926" s="15"/>
    </row>
    <row r="927" spans="4:7" ht="15.75" customHeight="1">
      <c r="D927" s="65"/>
      <c r="G927" s="15"/>
    </row>
    <row r="928" spans="4:7" ht="15.75" customHeight="1">
      <c r="D928" s="65"/>
      <c r="G928" s="15"/>
    </row>
    <row r="929" spans="4:7" ht="15.75" customHeight="1">
      <c r="D929" s="65"/>
      <c r="G929" s="15"/>
    </row>
    <row r="930" spans="4:7" ht="15.75" customHeight="1">
      <c r="D930" s="65"/>
      <c r="G930" s="15"/>
    </row>
    <row r="931" spans="4:7" ht="15.75" customHeight="1">
      <c r="D931" s="65"/>
      <c r="G931" s="15"/>
    </row>
    <row r="932" spans="4:7" ht="15.75" customHeight="1">
      <c r="D932" s="65"/>
      <c r="G932" s="15"/>
    </row>
    <row r="933" spans="4:7" ht="15.75" customHeight="1">
      <c r="D933" s="65"/>
      <c r="G933" s="15"/>
    </row>
    <row r="934" spans="4:7" ht="15.75" customHeight="1">
      <c r="D934" s="65"/>
      <c r="G934" s="15"/>
    </row>
    <row r="935" spans="4:7" ht="15.75" customHeight="1">
      <c r="D935" s="65"/>
      <c r="G935" s="15"/>
    </row>
    <row r="936" spans="4:7" ht="15.75" customHeight="1">
      <c r="D936" s="65"/>
      <c r="G936" s="15"/>
    </row>
    <row r="937" spans="4:7" ht="15.75" customHeight="1">
      <c r="D937" s="65"/>
      <c r="G937" s="15"/>
    </row>
    <row r="938" spans="4:7" ht="15.75" customHeight="1">
      <c r="D938" s="65"/>
      <c r="G938" s="15"/>
    </row>
    <row r="939" spans="4:7" ht="15.75" customHeight="1">
      <c r="D939" s="65"/>
      <c r="G939" s="15"/>
    </row>
    <row r="940" spans="4:7" ht="15.75" customHeight="1">
      <c r="D940" s="65"/>
      <c r="G940" s="15"/>
    </row>
    <row r="941" spans="4:7" ht="15.75" customHeight="1">
      <c r="D941" s="65"/>
      <c r="G941" s="15"/>
    </row>
    <row r="942" spans="4:7" ht="15.75" customHeight="1">
      <c r="D942" s="65"/>
      <c r="G942" s="15"/>
    </row>
    <row r="943" spans="4:7" ht="15.75" customHeight="1">
      <c r="D943" s="65"/>
      <c r="G943" s="15"/>
    </row>
    <row r="944" spans="4:7" ht="15.75" customHeight="1">
      <c r="D944" s="65"/>
      <c r="G944" s="15"/>
    </row>
    <row r="945" spans="4:7" ht="15.75" customHeight="1">
      <c r="D945" s="65"/>
      <c r="G945" s="15"/>
    </row>
    <row r="946" spans="4:7" ht="15.75" customHeight="1">
      <c r="D946" s="65"/>
      <c r="G946" s="15"/>
    </row>
    <row r="947" spans="4:7" ht="15.75" customHeight="1">
      <c r="D947" s="65"/>
      <c r="G947" s="15"/>
    </row>
    <row r="948" spans="4:7" ht="15.75" customHeight="1">
      <c r="D948" s="65"/>
      <c r="G948" s="15"/>
    </row>
    <row r="949" spans="4:7" ht="15.75" customHeight="1">
      <c r="D949" s="65"/>
      <c r="G949" s="15"/>
    </row>
    <row r="950" spans="4:7" ht="15.75" customHeight="1">
      <c r="D950" s="65"/>
      <c r="G950" s="15"/>
    </row>
    <row r="951" spans="4:7" ht="15.75" customHeight="1">
      <c r="D951" s="65"/>
      <c r="G951" s="15"/>
    </row>
    <row r="952" spans="4:7" ht="15.75" customHeight="1">
      <c r="D952" s="65"/>
      <c r="G952" s="15"/>
    </row>
    <row r="953" spans="4:7" ht="15.75" customHeight="1">
      <c r="D953" s="65"/>
      <c r="G953" s="15"/>
    </row>
    <row r="954" spans="4:7" ht="15.75" customHeight="1">
      <c r="D954" s="65"/>
      <c r="G954" s="15"/>
    </row>
    <row r="955" spans="4:7" ht="15.75" customHeight="1">
      <c r="D955" s="65"/>
      <c r="G955" s="15"/>
    </row>
    <row r="956" spans="4:7" ht="15.75" customHeight="1">
      <c r="D956" s="65"/>
      <c r="G956" s="15"/>
    </row>
    <row r="957" spans="4:7" ht="15.75" customHeight="1">
      <c r="D957" s="65"/>
      <c r="G957" s="15"/>
    </row>
    <row r="958" spans="4:7" ht="15.75" customHeight="1">
      <c r="D958" s="65"/>
      <c r="G958" s="15"/>
    </row>
    <row r="959" spans="4:7" ht="15.75" customHeight="1">
      <c r="D959" s="65"/>
      <c r="G959" s="15"/>
    </row>
    <row r="960" spans="4:7" ht="15.75" customHeight="1">
      <c r="D960" s="65"/>
      <c r="G960" s="15"/>
    </row>
    <row r="961" spans="4:7" ht="15.75" customHeight="1">
      <c r="D961" s="65"/>
      <c r="G961" s="15"/>
    </row>
    <row r="962" spans="4:7" ht="15.75" customHeight="1">
      <c r="D962" s="65"/>
      <c r="G962" s="15"/>
    </row>
    <row r="963" spans="4:7" ht="15.75" customHeight="1">
      <c r="D963" s="65"/>
      <c r="G963" s="15"/>
    </row>
    <row r="964" spans="4:7" ht="15.75" customHeight="1">
      <c r="D964" s="65"/>
      <c r="G964" s="15"/>
    </row>
    <row r="965" spans="4:7" ht="15.75" customHeight="1">
      <c r="D965" s="65"/>
      <c r="G965" s="15"/>
    </row>
    <row r="966" spans="4:7" ht="15.75" customHeight="1">
      <c r="D966" s="65"/>
      <c r="G966" s="15"/>
    </row>
    <row r="967" spans="4:7" ht="15.75" customHeight="1">
      <c r="D967" s="65"/>
      <c r="G967" s="15"/>
    </row>
    <row r="968" spans="4:7" ht="15.75" customHeight="1">
      <c r="D968" s="65"/>
      <c r="G968" s="15"/>
    </row>
    <row r="969" spans="4:7" ht="15.75" customHeight="1">
      <c r="D969" s="65"/>
      <c r="G969" s="15"/>
    </row>
    <row r="970" spans="4:7" ht="15.75" customHeight="1">
      <c r="D970" s="65"/>
      <c r="G970" s="15"/>
    </row>
    <row r="971" spans="4:7" ht="15.75" customHeight="1">
      <c r="D971" s="65"/>
      <c r="G971" s="15"/>
    </row>
    <row r="972" spans="4:7" ht="15.75" customHeight="1">
      <c r="D972" s="65"/>
      <c r="G972" s="15"/>
    </row>
    <row r="973" spans="4:7" ht="15.75" customHeight="1">
      <c r="D973" s="65"/>
      <c r="G973" s="15"/>
    </row>
    <row r="974" spans="4:7" ht="15.75" customHeight="1">
      <c r="D974" s="65"/>
      <c r="G974" s="15"/>
    </row>
    <row r="975" spans="4:7" ht="15.75" customHeight="1">
      <c r="D975" s="65"/>
      <c r="G975" s="15"/>
    </row>
    <row r="976" spans="4:7" ht="15.75" customHeight="1">
      <c r="D976" s="65"/>
      <c r="G976" s="15"/>
    </row>
    <row r="977" spans="4:7" ht="15.75" customHeight="1">
      <c r="D977" s="65"/>
      <c r="G977" s="15"/>
    </row>
    <row r="978" spans="4:7" ht="15.75" customHeight="1">
      <c r="D978" s="65"/>
      <c r="G978" s="15"/>
    </row>
    <row r="979" spans="4:7" ht="15.75" customHeight="1">
      <c r="D979" s="65"/>
      <c r="G979" s="15"/>
    </row>
    <row r="980" spans="4:7" ht="15.75" customHeight="1">
      <c r="D980" s="65"/>
      <c r="G980" s="15"/>
    </row>
    <row r="981" spans="4:7" ht="15.75" customHeight="1">
      <c r="D981" s="65"/>
      <c r="G981" s="15"/>
    </row>
    <row r="982" spans="4:7" ht="15.75" customHeight="1">
      <c r="D982" s="65"/>
      <c r="G982" s="15"/>
    </row>
    <row r="983" spans="4:7" ht="15.75" customHeight="1">
      <c r="D983" s="65"/>
      <c r="G983" s="15"/>
    </row>
    <row r="984" spans="4:7" ht="15.75" customHeight="1">
      <c r="D984" s="65"/>
      <c r="G984" s="15"/>
    </row>
    <row r="985" spans="4:7" ht="15.75" customHeight="1">
      <c r="D985" s="65"/>
      <c r="G985" s="15"/>
    </row>
    <row r="986" spans="4:7" ht="15.75" customHeight="1">
      <c r="D986" s="65"/>
      <c r="G986" s="15"/>
    </row>
    <row r="987" spans="4:7" ht="15.75" customHeight="1">
      <c r="D987" s="65"/>
      <c r="G987" s="15"/>
    </row>
    <row r="988" spans="4:7" ht="15.75" customHeight="1">
      <c r="D988" s="65"/>
      <c r="G988" s="15"/>
    </row>
    <row r="989" spans="4:7" ht="15.75" customHeight="1">
      <c r="D989" s="65"/>
      <c r="G989" s="15"/>
    </row>
    <row r="990" spans="4:7" ht="15.75" customHeight="1">
      <c r="D990" s="65"/>
      <c r="G990" s="15"/>
    </row>
    <row r="991" spans="4:7" ht="15.75" customHeight="1">
      <c r="D991" s="65"/>
      <c r="G991" s="15"/>
    </row>
    <row r="992" spans="4:7" ht="15.75" customHeight="1">
      <c r="D992" s="65"/>
      <c r="G992" s="15"/>
    </row>
    <row r="993" spans="4:7" ht="15.75" customHeight="1">
      <c r="D993" s="65"/>
      <c r="G993" s="15"/>
    </row>
    <row r="994" spans="4:7" ht="15.75" customHeight="1">
      <c r="D994" s="65"/>
      <c r="G994" s="15"/>
    </row>
    <row r="995" spans="4:7" ht="15.75" customHeight="1">
      <c r="D995" s="65"/>
      <c r="G995" s="15"/>
    </row>
    <row r="996" spans="4:7" ht="15.75" customHeight="1">
      <c r="D996" s="65"/>
      <c r="G996" s="15"/>
    </row>
    <row r="997" spans="4:7" ht="15.75" customHeight="1">
      <c r="D997" s="65"/>
      <c r="G997" s="15"/>
    </row>
    <row r="998" spans="4:7" ht="15.75" customHeight="1">
      <c r="D998" s="65"/>
      <c r="G998" s="15"/>
    </row>
    <row r="999" spans="4:7" ht="15.75" customHeight="1">
      <c r="D999" s="65"/>
      <c r="G999" s="15"/>
    </row>
    <row r="1000" spans="4:7" ht="15.75" customHeight="1">
      <c r="D1000" s="6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4"/>
      <c r="B1" s="74"/>
      <c r="C1" s="74"/>
      <c r="D1" s="75"/>
      <c r="E1" s="75"/>
      <c r="F1" s="75"/>
      <c r="G1" s="75"/>
      <c r="H1" s="75"/>
      <c r="I1" s="75"/>
      <c r="J1" s="75"/>
      <c r="K1" s="75"/>
      <c r="L1" s="75"/>
      <c r="M1" s="75"/>
      <c r="N1" s="75"/>
      <c r="O1" s="75"/>
      <c r="P1" s="75"/>
      <c r="Q1" s="75"/>
      <c r="R1" s="75"/>
      <c r="S1" s="75"/>
      <c r="T1" s="75"/>
      <c r="U1" s="75"/>
      <c r="V1" s="75"/>
    </row>
    <row r="2" spans="1:26" ht="19.5">
      <c r="A2" s="76" t="s">
        <v>215</v>
      </c>
      <c r="B2" s="76"/>
      <c r="C2" s="76"/>
      <c r="D2" s="75"/>
      <c r="E2" s="75"/>
      <c r="F2" s="75"/>
      <c r="G2" s="75"/>
      <c r="H2" s="75"/>
      <c r="I2" s="75"/>
      <c r="J2" s="75"/>
      <c r="K2" s="75"/>
      <c r="L2" s="75"/>
      <c r="M2" s="75"/>
      <c r="N2" s="75"/>
      <c r="O2" s="75"/>
      <c r="P2" s="75"/>
      <c r="Q2" s="75"/>
      <c r="R2" s="75"/>
      <c r="S2" s="75"/>
      <c r="T2" s="75"/>
      <c r="U2" s="75"/>
      <c r="V2" s="75"/>
      <c r="X2" s="64" t="s">
        <v>31</v>
      </c>
    </row>
    <row r="3" spans="1:26">
      <c r="A3" s="77" t="s">
        <v>216</v>
      </c>
      <c r="B3" s="75"/>
      <c r="C3" s="75"/>
      <c r="D3" s="75"/>
      <c r="E3" s="75"/>
      <c r="F3" s="75"/>
      <c r="G3" s="75"/>
      <c r="H3" s="75"/>
      <c r="I3" s="75"/>
      <c r="J3" s="75"/>
      <c r="K3" s="75"/>
      <c r="L3" s="75"/>
      <c r="M3" s="75"/>
      <c r="N3" s="75"/>
      <c r="O3" s="75"/>
      <c r="P3" s="75"/>
      <c r="Q3" s="75"/>
      <c r="R3" s="75"/>
      <c r="S3" s="75"/>
      <c r="T3" s="75"/>
      <c r="U3" s="75"/>
      <c r="V3" s="75"/>
    </row>
    <row r="4" spans="1:26" ht="31.5" customHeight="1">
      <c r="A4" s="66" t="s">
        <v>217</v>
      </c>
      <c r="B4" s="66" t="s">
        <v>218</v>
      </c>
      <c r="C4" s="66" t="s">
        <v>219</v>
      </c>
      <c r="D4" s="66" t="s">
        <v>220</v>
      </c>
      <c r="E4" s="66" t="s">
        <v>221</v>
      </c>
      <c r="F4" s="66" t="s">
        <v>222</v>
      </c>
      <c r="G4" s="66" t="s">
        <v>223</v>
      </c>
      <c r="H4" s="66" t="s">
        <v>224</v>
      </c>
      <c r="I4" s="66" t="s">
        <v>225</v>
      </c>
      <c r="J4" s="66" t="s">
        <v>226</v>
      </c>
      <c r="K4" s="66" t="s">
        <v>227</v>
      </c>
      <c r="L4" s="66" t="s">
        <v>228</v>
      </c>
      <c r="M4" s="66" t="s">
        <v>229</v>
      </c>
      <c r="N4" s="66" t="s">
        <v>230</v>
      </c>
      <c r="O4" s="66" t="s">
        <v>231</v>
      </c>
      <c r="P4" s="66" t="s">
        <v>232</v>
      </c>
      <c r="Q4" s="66" t="s">
        <v>233</v>
      </c>
      <c r="R4" s="66" t="s">
        <v>234</v>
      </c>
      <c r="S4" s="66" t="s">
        <v>235</v>
      </c>
      <c r="T4" s="66" t="s">
        <v>236</v>
      </c>
      <c r="U4" s="66" t="s">
        <v>237</v>
      </c>
      <c r="V4" s="66" t="s">
        <v>238</v>
      </c>
      <c r="W4" s="9" t="s">
        <v>239</v>
      </c>
    </row>
    <row r="5" spans="1:26" ht="51.75" customHeight="1">
      <c r="A5" s="78" t="s">
        <v>240</v>
      </c>
      <c r="B5" s="78" t="s">
        <v>241</v>
      </c>
      <c r="C5" s="78" t="s">
        <v>242</v>
      </c>
      <c r="D5" s="78" t="s">
        <v>243</v>
      </c>
      <c r="E5" s="78" t="s">
        <v>244</v>
      </c>
      <c r="F5" s="78" t="s">
        <v>245</v>
      </c>
      <c r="G5" s="78" t="s">
        <v>246</v>
      </c>
      <c r="H5" s="78" t="s">
        <v>247</v>
      </c>
      <c r="I5" s="78" t="s">
        <v>248</v>
      </c>
      <c r="J5" s="78" t="s">
        <v>249</v>
      </c>
      <c r="K5" s="78" t="s">
        <v>250</v>
      </c>
      <c r="L5" s="78" t="s">
        <v>251</v>
      </c>
      <c r="M5" s="78" t="s">
        <v>252</v>
      </c>
      <c r="N5" s="78" t="s">
        <v>253</v>
      </c>
      <c r="O5" s="78" t="s">
        <v>254</v>
      </c>
      <c r="P5" s="78" t="s">
        <v>255</v>
      </c>
      <c r="Q5" s="78" t="s">
        <v>256</v>
      </c>
      <c r="R5" s="78" t="s">
        <v>254</v>
      </c>
      <c r="S5" s="78" t="s">
        <v>255</v>
      </c>
      <c r="T5" s="78" t="s">
        <v>256</v>
      </c>
      <c r="U5" s="78" t="s">
        <v>254</v>
      </c>
      <c r="V5" s="78" t="s">
        <v>255</v>
      </c>
      <c r="W5" s="78" t="s">
        <v>256</v>
      </c>
      <c r="Y5" s="79"/>
      <c r="Z5" s="79"/>
    </row>
    <row r="6" spans="1:26" ht="35.25" customHeight="1">
      <c r="A6" s="80" t="str">
        <f>IF('#2 - State Report - School Info'!$D17="", "Fill in D17 on the State Report - School Info sheet", '#2 - State Report - School Info'!D17)</f>
        <v>Fill in D17 on the State Report - School Info sheet</v>
      </c>
      <c r="B6" s="81" t="str">
        <f>IF('#2 - State Report - School Info'!$D8="", "Fill in D8 on the State Report - School Info sheet",'#2 - State Report - School Info'!$D8)</f>
        <v>Jefferson City</v>
      </c>
      <c r="C6" s="81" t="str">
        <f>IF('#2 - State Report - School Info'!$D9="","Fill in D9 on the State Report - School Info Sheet", '#2 - State Report - School Info'!$D9)</f>
        <v>Missouri</v>
      </c>
      <c r="D6" s="81" t="str">
        <f>IF('#2 - State Report - School Info'!$D6="","Fill in D6 on the State Report - School Info sheet",'#2 - State Report - School Info'!$D6)</f>
        <v>East Elementary</v>
      </c>
      <c r="E6" s="81" t="str">
        <f>IF('#2 - State Report - School Info'!$D18="", "Fill in D18 on the State Report - School Info sheet",'#2 - State Report - School Info'!$D18)</f>
        <v>Public School</v>
      </c>
      <c r="F6" s="81">
        <f>IF('#2 - State Report - School Info'!D24="", "Fill in D24 on the State Report - School Info sheet",'#2 - State Report - School Info'!D24)</f>
        <v>5</v>
      </c>
      <c r="G6" s="81" t="str">
        <f>IF('#2 - State Report - School Info'!$D14="", "Fill in D14 on the State Report - School Info sheet",'#2 - State Report - School Info'!$D14)</f>
        <v>Jefferson City School District</v>
      </c>
      <c r="H6" s="81" t="str">
        <f>IF('#2 - State Report - School Info'!$D21="", "Fill in D21 on the State Report - School Info sheet",'#2 - State Report - School Info'!$D21)</f>
        <v>Fill in D21 on the State Report - School Info sheet</v>
      </c>
      <c r="I6" s="82">
        <f>MIN('HIDE DROP DOWNS'!$F$2:$F$251)</f>
        <v>45303</v>
      </c>
      <c r="J6" s="82">
        <f>MAX('HIDE DROP DOWNS'!$F$2:$F$251)</f>
        <v>45303</v>
      </c>
      <c r="K6" s="81" t="e">
        <f ca="1">SUM('HIDE DROP DOWNS'!$G$2:$G$251)</f>
        <v>#NAME?</v>
      </c>
      <c r="L6" s="81">
        <f ca="1">COUNTIF('HIDE DROP DOWNS'!H2:H251, "TRUE")</f>
        <v>32</v>
      </c>
      <c r="M6" s="83">
        <f ca="1">IFERROR(L6/K6,0)</f>
        <v>0</v>
      </c>
      <c r="N6" s="81">
        <f ca="1">COUNTIF('HIDE DROP DOWNS'!I2:I251, "TRUE")</f>
        <v>0</v>
      </c>
      <c r="O6" s="81">
        <f>'HIDE DROP DOWNS'!R$252</f>
        <v>0</v>
      </c>
      <c r="P6" s="81">
        <f>'HIDE DROP DOWNS'!S$252</f>
        <v>0</v>
      </c>
      <c r="Q6" s="81">
        <f>'HIDE DROP DOWNS'!T$252</f>
        <v>0</v>
      </c>
      <c r="R6" s="81">
        <f>'HIDE DROP DOWNS'!U$252</f>
        <v>0</v>
      </c>
      <c r="S6" s="81">
        <f>'HIDE DROP DOWNS'!V$252</f>
        <v>0</v>
      </c>
      <c r="T6" s="81">
        <f>'HIDE DROP DOWNS'!W$252</f>
        <v>0</v>
      </c>
      <c r="U6" s="81">
        <f>'HIDE DROP DOWNS'!X$252</f>
        <v>0</v>
      </c>
      <c r="V6" s="81">
        <f>'HIDE DROP DOWNS'!Y$252</f>
        <v>0</v>
      </c>
      <c r="W6" s="81">
        <f>'HIDE DROP DOWNS'!Z$252</f>
        <v>0</v>
      </c>
      <c r="Y6" s="84"/>
      <c r="Z6" s="84"/>
    </row>
    <row r="7" spans="1:26">
      <c r="A7" s="75"/>
      <c r="B7" s="75"/>
      <c r="C7" s="75"/>
      <c r="D7" s="75"/>
      <c r="E7" s="75"/>
      <c r="F7" s="75"/>
      <c r="G7" s="75"/>
      <c r="H7" s="75"/>
      <c r="I7" s="75"/>
      <c r="J7" s="75"/>
      <c r="K7" s="75"/>
      <c r="L7" s="75"/>
      <c r="M7" s="75"/>
      <c r="N7" s="75"/>
      <c r="O7" s="75"/>
      <c r="P7" s="75"/>
      <c r="Q7" s="75"/>
      <c r="R7" s="75"/>
      <c r="S7" s="75"/>
      <c r="T7" s="75"/>
      <c r="U7" s="75"/>
      <c r="V7" s="75"/>
    </row>
    <row r="8" spans="1:26">
      <c r="A8" s="75"/>
      <c r="B8" s="75"/>
      <c r="C8" s="75"/>
      <c r="D8" s="75"/>
      <c r="E8" s="75"/>
      <c r="F8" s="75"/>
      <c r="G8" s="75"/>
      <c r="H8" s="75"/>
      <c r="I8" s="75"/>
      <c r="J8" s="75"/>
      <c r="K8" s="75"/>
      <c r="L8" s="75"/>
      <c r="M8" s="75"/>
      <c r="N8" s="75"/>
      <c r="O8" s="75"/>
      <c r="P8" s="75"/>
      <c r="Q8" s="75"/>
      <c r="R8" s="75"/>
      <c r="S8" s="75"/>
      <c r="T8" s="75"/>
      <c r="U8" s="75"/>
      <c r="V8" s="75"/>
    </row>
    <row r="9" spans="1:26">
      <c r="A9" s="75"/>
      <c r="B9" s="75"/>
      <c r="C9" s="75"/>
      <c r="D9" s="75"/>
      <c r="E9" s="75"/>
      <c r="F9" s="75"/>
      <c r="G9" s="75"/>
      <c r="H9" s="75"/>
      <c r="I9" s="75"/>
      <c r="J9" s="75"/>
      <c r="K9" s="75"/>
      <c r="L9" s="75"/>
      <c r="M9" s="75"/>
      <c r="N9" s="75"/>
      <c r="O9" s="75"/>
      <c r="P9" s="75"/>
      <c r="Q9" s="75"/>
      <c r="R9" s="75"/>
      <c r="S9" s="75"/>
      <c r="T9" s="75"/>
      <c r="U9" s="75"/>
      <c r="V9" s="75"/>
    </row>
    <row r="10" spans="1:26">
      <c r="A10" s="75"/>
      <c r="B10" s="75"/>
      <c r="C10" s="75"/>
      <c r="D10" s="75"/>
      <c r="E10" s="75"/>
      <c r="F10" s="75"/>
      <c r="G10" s="75"/>
      <c r="H10" s="75"/>
      <c r="I10" s="75"/>
      <c r="J10" s="75"/>
      <c r="K10" s="75"/>
      <c r="L10" s="75"/>
      <c r="M10" s="75"/>
      <c r="N10" s="75"/>
      <c r="O10" s="75"/>
      <c r="P10" s="75"/>
      <c r="Q10" s="75"/>
      <c r="R10" s="75"/>
      <c r="S10" s="75"/>
      <c r="T10" s="75"/>
      <c r="U10" s="75"/>
      <c r="V10" s="75"/>
    </row>
    <row r="11" spans="1:26">
      <c r="A11" s="75"/>
      <c r="B11" s="75"/>
      <c r="C11" s="75"/>
      <c r="D11" s="75"/>
      <c r="E11" s="75"/>
      <c r="F11" s="75"/>
      <c r="G11" s="75"/>
      <c r="H11" s="75"/>
      <c r="I11" s="75"/>
      <c r="J11" s="75"/>
      <c r="K11" s="75"/>
      <c r="L11" s="75"/>
      <c r="M11" s="75"/>
      <c r="N11" s="75"/>
      <c r="O11" s="75"/>
      <c r="P11" s="75"/>
      <c r="Q11" s="75"/>
      <c r="R11" s="75"/>
      <c r="S11" s="75"/>
      <c r="T11" s="75"/>
      <c r="U11" s="75"/>
      <c r="V11" s="75"/>
    </row>
    <row r="12" spans="1:26">
      <c r="A12" s="75"/>
      <c r="B12" s="75"/>
      <c r="C12" s="75"/>
      <c r="D12" s="75"/>
      <c r="E12" s="75"/>
      <c r="F12" s="75"/>
      <c r="G12" s="75"/>
      <c r="H12" s="75"/>
      <c r="I12" s="75"/>
      <c r="J12" s="75"/>
      <c r="K12" s="75"/>
      <c r="L12" s="75"/>
      <c r="M12" s="75"/>
      <c r="N12" s="75"/>
      <c r="O12" s="75"/>
      <c r="P12" s="75"/>
      <c r="Q12" s="75"/>
      <c r="R12" s="75"/>
      <c r="S12" s="75"/>
      <c r="T12" s="75"/>
      <c r="U12" s="75"/>
      <c r="V12" s="75"/>
    </row>
    <row r="13" spans="1:26">
      <c r="A13" s="75"/>
      <c r="B13" s="75"/>
      <c r="C13" s="75"/>
      <c r="D13" s="75"/>
      <c r="E13" s="75"/>
      <c r="F13" s="75"/>
      <c r="G13" s="75"/>
      <c r="H13" s="75"/>
      <c r="I13" s="75"/>
      <c r="J13" s="75"/>
      <c r="K13" s="75"/>
      <c r="L13" s="75"/>
      <c r="M13" s="75"/>
      <c r="N13" s="75"/>
      <c r="O13" s="75"/>
      <c r="P13" s="75"/>
      <c r="Q13" s="75"/>
      <c r="R13" s="75"/>
      <c r="S13" s="75"/>
      <c r="T13" s="75"/>
      <c r="U13" s="75"/>
      <c r="V13" s="75"/>
    </row>
    <row r="14" spans="1:26">
      <c r="A14" s="75"/>
      <c r="B14" s="75"/>
      <c r="C14" s="75"/>
      <c r="D14" s="75"/>
      <c r="E14" s="75"/>
      <c r="F14" s="75"/>
      <c r="G14" s="75"/>
      <c r="H14" s="75"/>
      <c r="I14" s="75"/>
      <c r="J14" s="75"/>
      <c r="K14" s="75"/>
      <c r="L14" s="75"/>
      <c r="M14" s="75"/>
      <c r="N14" s="75"/>
      <c r="O14" s="75"/>
      <c r="P14" s="75"/>
      <c r="Q14" s="75"/>
      <c r="R14" s="75"/>
      <c r="S14" s="75"/>
      <c r="T14" s="75"/>
      <c r="U14" s="75"/>
      <c r="V14" s="75"/>
    </row>
    <row r="15" spans="1:26">
      <c r="A15" s="75"/>
      <c r="B15" s="75"/>
      <c r="C15" s="75"/>
      <c r="D15" s="75"/>
      <c r="E15" s="75"/>
      <c r="F15" s="75"/>
      <c r="G15" s="75"/>
      <c r="H15" s="75"/>
      <c r="I15" s="75"/>
      <c r="J15" s="75"/>
      <c r="K15" s="75"/>
      <c r="L15" s="75"/>
      <c r="M15" s="75"/>
      <c r="N15" s="75"/>
      <c r="O15" s="75"/>
      <c r="P15" s="75"/>
      <c r="Q15" s="75"/>
      <c r="R15" s="75"/>
      <c r="S15" s="75"/>
      <c r="T15" s="75"/>
      <c r="U15" s="75"/>
      <c r="V15" s="75"/>
    </row>
    <row r="16" spans="1:26">
      <c r="A16" s="75"/>
      <c r="B16" s="75"/>
      <c r="C16" s="75"/>
      <c r="D16" s="75"/>
      <c r="E16" s="75"/>
      <c r="F16" s="75"/>
      <c r="G16" s="75"/>
      <c r="H16" s="75"/>
      <c r="I16" s="75"/>
      <c r="J16" s="75"/>
      <c r="K16" s="75"/>
      <c r="L16" s="75"/>
      <c r="M16" s="75"/>
      <c r="N16" s="75"/>
      <c r="O16" s="75"/>
      <c r="P16" s="75"/>
      <c r="Q16" s="75"/>
      <c r="R16" s="75"/>
      <c r="S16" s="75"/>
      <c r="T16" s="75"/>
      <c r="U16" s="75"/>
      <c r="V16" s="75"/>
    </row>
    <row r="17" spans="1:22">
      <c r="A17" s="75"/>
      <c r="B17" s="75"/>
      <c r="C17" s="75"/>
      <c r="D17" s="75"/>
      <c r="E17" s="75"/>
      <c r="F17" s="75"/>
      <c r="G17" s="75"/>
      <c r="H17" s="75"/>
      <c r="I17" s="75"/>
      <c r="J17" s="75"/>
      <c r="K17" s="75"/>
      <c r="L17" s="75"/>
      <c r="M17" s="75"/>
      <c r="N17" s="75"/>
      <c r="O17" s="75"/>
      <c r="P17" s="75"/>
      <c r="Q17" s="75"/>
      <c r="R17" s="75"/>
      <c r="S17" s="75"/>
      <c r="T17" s="75"/>
      <c r="U17" s="75"/>
      <c r="V17" s="75"/>
    </row>
    <row r="18" spans="1:22">
      <c r="A18" s="75"/>
      <c r="B18" s="75"/>
      <c r="C18" s="75"/>
      <c r="D18" s="75"/>
      <c r="E18" s="75"/>
      <c r="F18" s="75"/>
      <c r="G18" s="75"/>
      <c r="H18" s="75"/>
      <c r="I18" s="75"/>
      <c r="J18" s="75"/>
      <c r="K18" s="75"/>
      <c r="L18" s="75"/>
      <c r="M18" s="75"/>
      <c r="N18" s="75"/>
      <c r="O18" s="75"/>
      <c r="P18" s="75"/>
      <c r="Q18" s="75"/>
      <c r="R18" s="75"/>
      <c r="S18" s="75"/>
      <c r="T18" s="75"/>
      <c r="U18" s="75"/>
      <c r="V18" s="75"/>
    </row>
    <row r="19" spans="1:22">
      <c r="A19" s="75"/>
      <c r="B19" s="75"/>
      <c r="C19" s="75"/>
      <c r="D19" s="75"/>
      <c r="E19" s="75"/>
      <c r="F19" s="75"/>
      <c r="G19" s="75"/>
      <c r="H19" s="75"/>
      <c r="I19" s="75"/>
      <c r="J19" s="75"/>
      <c r="K19" s="75"/>
      <c r="L19" s="75"/>
      <c r="M19" s="75"/>
      <c r="N19" s="75"/>
      <c r="O19" s="75"/>
      <c r="P19" s="75"/>
      <c r="Q19" s="75"/>
      <c r="R19" s="75"/>
      <c r="S19" s="75"/>
      <c r="T19" s="75"/>
      <c r="U19" s="75"/>
      <c r="V19" s="75"/>
    </row>
    <row r="20" spans="1:22">
      <c r="A20" s="75"/>
      <c r="B20" s="75"/>
      <c r="C20" s="75"/>
      <c r="D20" s="75"/>
      <c r="E20" s="75"/>
      <c r="F20" s="75"/>
      <c r="G20" s="75"/>
      <c r="H20" s="75"/>
      <c r="I20" s="75"/>
      <c r="J20" s="75"/>
      <c r="K20" s="75"/>
      <c r="L20" s="75"/>
      <c r="M20" s="75"/>
      <c r="N20" s="75"/>
      <c r="O20" s="75"/>
      <c r="P20" s="75"/>
      <c r="Q20" s="75"/>
      <c r="R20" s="75"/>
      <c r="S20" s="75"/>
      <c r="T20" s="75"/>
      <c r="U20" s="75"/>
      <c r="V20" s="75"/>
    </row>
    <row r="21" spans="1:22" ht="15.75" customHeight="1">
      <c r="A21" s="75"/>
      <c r="B21" s="75"/>
      <c r="C21" s="75"/>
      <c r="D21" s="75"/>
      <c r="E21" s="75"/>
      <c r="F21" s="75"/>
      <c r="G21" s="75"/>
      <c r="H21" s="75"/>
      <c r="I21" s="75"/>
      <c r="J21" s="75"/>
      <c r="K21" s="75"/>
      <c r="L21" s="75"/>
      <c r="M21" s="75"/>
      <c r="N21" s="75"/>
      <c r="O21" s="75"/>
      <c r="P21" s="75"/>
      <c r="Q21" s="75"/>
      <c r="R21" s="75"/>
      <c r="S21" s="75"/>
      <c r="T21" s="75"/>
      <c r="U21" s="75"/>
      <c r="V21" s="75"/>
    </row>
    <row r="22" spans="1:22" ht="15.75" customHeight="1">
      <c r="A22" s="75"/>
      <c r="B22" s="75"/>
      <c r="C22" s="75"/>
      <c r="D22" s="75"/>
      <c r="E22" s="75"/>
      <c r="F22" s="75"/>
      <c r="G22" s="75"/>
      <c r="H22" s="75"/>
      <c r="I22" s="75"/>
      <c r="J22" s="75"/>
      <c r="K22" s="75"/>
      <c r="L22" s="75"/>
      <c r="M22" s="75"/>
      <c r="N22" s="75"/>
      <c r="O22" s="75"/>
      <c r="P22" s="75"/>
      <c r="Q22" s="75"/>
      <c r="R22" s="75"/>
      <c r="S22" s="75"/>
      <c r="T22" s="75"/>
      <c r="U22" s="75"/>
      <c r="V22" s="75"/>
    </row>
    <row r="23" spans="1:22" ht="15.75" customHeight="1">
      <c r="A23" s="75"/>
      <c r="B23" s="75"/>
      <c r="C23" s="75"/>
      <c r="D23" s="75"/>
      <c r="E23" s="75"/>
      <c r="F23" s="75"/>
      <c r="G23" s="75"/>
      <c r="H23" s="75"/>
      <c r="I23" s="75"/>
      <c r="J23" s="75"/>
      <c r="K23" s="75"/>
      <c r="L23" s="75"/>
      <c r="M23" s="75"/>
      <c r="N23" s="75"/>
      <c r="O23" s="75"/>
      <c r="P23" s="75"/>
      <c r="Q23" s="75"/>
      <c r="R23" s="75"/>
      <c r="S23" s="75"/>
      <c r="T23" s="75"/>
      <c r="U23" s="75"/>
      <c r="V23" s="75"/>
    </row>
    <row r="24" spans="1:22" ht="15.75" customHeight="1">
      <c r="A24" s="75"/>
      <c r="B24" s="75"/>
      <c r="C24" s="75"/>
      <c r="D24" s="75"/>
      <c r="E24" s="75"/>
      <c r="F24" s="75"/>
      <c r="G24" s="75"/>
      <c r="H24" s="75"/>
      <c r="I24" s="75"/>
      <c r="J24" s="75"/>
      <c r="K24" s="75"/>
      <c r="L24" s="75"/>
      <c r="M24" s="75"/>
      <c r="N24" s="75"/>
      <c r="O24" s="75"/>
      <c r="P24" s="75"/>
      <c r="Q24" s="75"/>
      <c r="R24" s="75"/>
      <c r="S24" s="75"/>
      <c r="T24" s="75"/>
      <c r="U24" s="75"/>
      <c r="V24" s="75"/>
    </row>
    <row r="25" spans="1:22" ht="15.75" customHeight="1">
      <c r="A25" s="75"/>
      <c r="B25" s="75"/>
      <c r="C25" s="75"/>
      <c r="D25" s="75"/>
      <c r="E25" s="75"/>
      <c r="F25" s="75"/>
      <c r="G25" s="75"/>
      <c r="H25" s="75"/>
      <c r="I25" s="75"/>
      <c r="J25" s="75"/>
      <c r="K25" s="75"/>
      <c r="L25" s="75"/>
      <c r="M25" s="75"/>
      <c r="N25" s="75"/>
      <c r="O25" s="75"/>
      <c r="P25" s="75"/>
      <c r="Q25" s="75"/>
      <c r="R25" s="75"/>
      <c r="S25" s="75"/>
      <c r="T25" s="75"/>
      <c r="U25" s="75"/>
      <c r="V25" s="75"/>
    </row>
    <row r="26" spans="1:22" ht="15.75" customHeight="1">
      <c r="A26" s="75"/>
      <c r="B26" s="75"/>
      <c r="C26" s="75"/>
      <c r="D26" s="75"/>
      <c r="E26" s="75"/>
      <c r="F26" s="75"/>
      <c r="G26" s="75"/>
      <c r="H26" s="75"/>
      <c r="I26" s="75"/>
      <c r="J26" s="75"/>
      <c r="K26" s="75"/>
      <c r="L26" s="75"/>
      <c r="M26" s="75"/>
      <c r="N26" s="75"/>
      <c r="O26" s="75"/>
      <c r="P26" s="75"/>
      <c r="Q26" s="75"/>
      <c r="R26" s="75"/>
      <c r="S26" s="75"/>
      <c r="T26" s="75"/>
      <c r="U26" s="75"/>
      <c r="V26" s="75"/>
    </row>
    <row r="27" spans="1:22" ht="15.75" customHeight="1">
      <c r="A27" s="75"/>
      <c r="B27" s="75"/>
      <c r="C27" s="75"/>
      <c r="D27" s="75"/>
      <c r="E27" s="75"/>
      <c r="F27" s="75"/>
      <c r="G27" s="75"/>
      <c r="H27" s="75"/>
      <c r="I27" s="75"/>
      <c r="J27" s="75"/>
      <c r="K27" s="75"/>
      <c r="L27" s="75"/>
      <c r="M27" s="75"/>
      <c r="N27" s="75"/>
      <c r="O27" s="75"/>
      <c r="P27" s="75"/>
      <c r="Q27" s="75"/>
      <c r="R27" s="75"/>
      <c r="S27" s="75"/>
      <c r="T27" s="75"/>
      <c r="U27" s="75"/>
      <c r="V27" s="75"/>
    </row>
    <row r="28" spans="1:22" ht="15.75" customHeight="1">
      <c r="A28" s="75"/>
      <c r="B28" s="75"/>
      <c r="C28" s="75"/>
      <c r="D28" s="75"/>
      <c r="E28" s="75"/>
      <c r="F28" s="75"/>
      <c r="G28" s="75"/>
      <c r="H28" s="75"/>
      <c r="I28" s="75"/>
      <c r="J28" s="75"/>
      <c r="K28" s="75"/>
      <c r="L28" s="75"/>
      <c r="M28" s="75"/>
      <c r="N28" s="75"/>
      <c r="O28" s="75"/>
      <c r="P28" s="75"/>
      <c r="Q28" s="75"/>
      <c r="R28" s="75"/>
      <c r="S28" s="75"/>
      <c r="T28" s="75"/>
      <c r="U28" s="75"/>
      <c r="V28" s="75"/>
    </row>
    <row r="29" spans="1:22" ht="15.75" customHeight="1">
      <c r="A29" s="75"/>
      <c r="B29" s="75"/>
      <c r="C29" s="75"/>
      <c r="D29" s="75"/>
      <c r="E29" s="75"/>
      <c r="F29" s="75"/>
      <c r="G29" s="75"/>
      <c r="H29" s="75"/>
      <c r="I29" s="75"/>
      <c r="J29" s="75"/>
      <c r="K29" s="75"/>
      <c r="L29" s="75"/>
      <c r="M29" s="75"/>
      <c r="N29" s="75"/>
      <c r="O29" s="75"/>
      <c r="P29" s="75"/>
      <c r="Q29" s="75"/>
      <c r="R29" s="75"/>
      <c r="S29" s="75"/>
      <c r="T29" s="75"/>
      <c r="U29" s="75"/>
      <c r="V29" s="75"/>
    </row>
    <row r="30" spans="1:22" ht="15.75" customHeight="1">
      <c r="A30" s="75"/>
      <c r="B30" s="75"/>
      <c r="C30" s="75"/>
      <c r="D30" s="75"/>
      <c r="E30" s="75"/>
      <c r="F30" s="75"/>
      <c r="G30" s="75"/>
      <c r="H30" s="75"/>
      <c r="I30" s="75"/>
      <c r="J30" s="75"/>
      <c r="K30" s="75"/>
      <c r="L30" s="75"/>
      <c r="M30" s="75"/>
      <c r="N30" s="75"/>
      <c r="O30" s="75"/>
      <c r="P30" s="75"/>
      <c r="Q30" s="75"/>
      <c r="R30" s="75"/>
      <c r="S30" s="75"/>
      <c r="T30" s="75"/>
      <c r="U30" s="75"/>
      <c r="V30" s="75"/>
    </row>
    <row r="31" spans="1:22" ht="15.75" customHeight="1">
      <c r="A31" s="75"/>
      <c r="B31" s="75"/>
      <c r="C31" s="75"/>
      <c r="D31" s="75"/>
      <c r="E31" s="75"/>
      <c r="F31" s="75"/>
      <c r="G31" s="75"/>
      <c r="H31" s="75"/>
      <c r="I31" s="75"/>
      <c r="J31" s="75"/>
      <c r="K31" s="75"/>
      <c r="L31" s="75"/>
      <c r="M31" s="75"/>
      <c r="N31" s="75"/>
      <c r="O31" s="75"/>
      <c r="P31" s="75"/>
      <c r="Q31" s="75"/>
      <c r="R31" s="75"/>
      <c r="S31" s="75"/>
      <c r="T31" s="75"/>
      <c r="U31" s="75"/>
      <c r="V31" s="75"/>
    </row>
    <row r="32" spans="1:22" ht="15.75" customHeight="1">
      <c r="A32" s="75"/>
      <c r="B32" s="75"/>
      <c r="C32" s="75"/>
      <c r="D32" s="75"/>
      <c r="E32" s="75"/>
      <c r="F32" s="75"/>
      <c r="G32" s="75"/>
      <c r="H32" s="75"/>
      <c r="I32" s="75"/>
      <c r="J32" s="75"/>
      <c r="K32" s="75"/>
      <c r="L32" s="75"/>
      <c r="M32" s="75"/>
      <c r="N32" s="75"/>
      <c r="O32" s="75"/>
      <c r="P32" s="75"/>
      <c r="Q32" s="75"/>
      <c r="R32" s="75"/>
      <c r="S32" s="75"/>
      <c r="T32" s="75"/>
      <c r="U32" s="75"/>
      <c r="V32" s="75"/>
    </row>
    <row r="33" spans="1:22" ht="15.75" customHeight="1">
      <c r="A33" s="75"/>
      <c r="B33" s="75"/>
      <c r="C33" s="75"/>
      <c r="D33" s="75"/>
      <c r="E33" s="75"/>
      <c r="F33" s="75"/>
      <c r="G33" s="75"/>
      <c r="H33" s="75"/>
      <c r="I33" s="75"/>
      <c r="J33" s="75"/>
      <c r="K33" s="75"/>
      <c r="L33" s="75"/>
      <c r="M33" s="75"/>
      <c r="N33" s="75"/>
      <c r="O33" s="75"/>
      <c r="P33" s="75"/>
      <c r="Q33" s="75"/>
      <c r="R33" s="75"/>
      <c r="S33" s="75"/>
      <c r="T33" s="75"/>
      <c r="U33" s="75"/>
      <c r="V33" s="75"/>
    </row>
    <row r="34" spans="1:22" ht="15.75" customHeight="1">
      <c r="A34" s="75"/>
      <c r="B34" s="75"/>
      <c r="C34" s="75"/>
      <c r="D34" s="75"/>
      <c r="E34" s="75"/>
      <c r="F34" s="75"/>
      <c r="G34" s="75"/>
      <c r="H34" s="75"/>
      <c r="I34" s="75"/>
      <c r="J34" s="75"/>
      <c r="K34" s="75"/>
      <c r="L34" s="75"/>
      <c r="M34" s="75"/>
      <c r="N34" s="75"/>
      <c r="O34" s="75"/>
      <c r="P34" s="75"/>
      <c r="Q34" s="75"/>
      <c r="R34" s="75"/>
      <c r="S34" s="75"/>
      <c r="T34" s="75"/>
      <c r="U34" s="75"/>
      <c r="V34" s="75"/>
    </row>
    <row r="35" spans="1:22" ht="15.75" customHeight="1">
      <c r="A35" s="75"/>
      <c r="B35" s="75"/>
      <c r="C35" s="75"/>
      <c r="D35" s="75"/>
      <c r="E35" s="75"/>
      <c r="F35" s="75"/>
      <c r="G35" s="75"/>
      <c r="H35" s="75"/>
      <c r="I35" s="75"/>
      <c r="J35" s="75"/>
      <c r="K35" s="75"/>
      <c r="L35" s="75"/>
      <c r="M35" s="75"/>
      <c r="N35" s="75"/>
      <c r="O35" s="75"/>
      <c r="P35" s="75"/>
      <c r="Q35" s="75"/>
      <c r="R35" s="75"/>
      <c r="S35" s="75"/>
      <c r="T35" s="75"/>
      <c r="U35" s="75"/>
      <c r="V35" s="75"/>
    </row>
    <row r="36" spans="1:22" ht="15.75" customHeight="1">
      <c r="A36" s="75"/>
      <c r="B36" s="75"/>
      <c r="C36" s="75"/>
      <c r="D36" s="75"/>
      <c r="E36" s="75"/>
      <c r="F36" s="75"/>
      <c r="G36" s="75"/>
      <c r="H36" s="75"/>
      <c r="I36" s="75"/>
      <c r="J36" s="75"/>
      <c r="K36" s="75"/>
      <c r="L36" s="75"/>
      <c r="M36" s="75"/>
      <c r="N36" s="75"/>
      <c r="O36" s="75"/>
      <c r="P36" s="75"/>
      <c r="Q36" s="75"/>
      <c r="R36" s="75"/>
      <c r="S36" s="75"/>
      <c r="T36" s="75"/>
      <c r="U36" s="75"/>
      <c r="V36" s="75"/>
    </row>
    <row r="37" spans="1:22" ht="15.75" customHeight="1">
      <c r="A37" s="75"/>
      <c r="B37" s="75"/>
      <c r="C37" s="75"/>
      <c r="D37" s="75"/>
      <c r="E37" s="75"/>
      <c r="F37" s="75"/>
      <c r="G37" s="75"/>
      <c r="H37" s="75"/>
      <c r="I37" s="75"/>
      <c r="J37" s="75"/>
      <c r="K37" s="75"/>
      <c r="L37" s="75"/>
      <c r="M37" s="75"/>
      <c r="N37" s="75"/>
      <c r="O37" s="75"/>
      <c r="P37" s="75"/>
      <c r="Q37" s="75"/>
      <c r="R37" s="75"/>
      <c r="S37" s="75"/>
      <c r="T37" s="75"/>
      <c r="U37" s="75"/>
      <c r="V37" s="75"/>
    </row>
    <row r="38" spans="1:22" ht="15.75" customHeight="1">
      <c r="A38" s="75"/>
      <c r="B38" s="75"/>
      <c r="C38" s="75"/>
      <c r="D38" s="75"/>
      <c r="E38" s="75"/>
      <c r="F38" s="75"/>
      <c r="G38" s="75"/>
      <c r="H38" s="75"/>
      <c r="I38" s="75"/>
      <c r="J38" s="75"/>
      <c r="K38" s="75"/>
      <c r="L38" s="75"/>
      <c r="M38" s="75"/>
      <c r="N38" s="75"/>
      <c r="O38" s="75"/>
      <c r="P38" s="75"/>
      <c r="Q38" s="75"/>
      <c r="R38" s="75"/>
      <c r="S38" s="75"/>
      <c r="T38" s="75"/>
      <c r="U38" s="75"/>
      <c r="V38" s="75"/>
    </row>
    <row r="39" spans="1:22" ht="15.75" customHeight="1">
      <c r="A39" s="75"/>
      <c r="B39" s="75"/>
      <c r="C39" s="75"/>
      <c r="D39" s="75"/>
      <c r="E39" s="75"/>
      <c r="F39" s="75"/>
      <c r="G39" s="75"/>
      <c r="H39" s="75"/>
      <c r="I39" s="75"/>
      <c r="J39" s="75"/>
      <c r="K39" s="75"/>
      <c r="L39" s="75"/>
      <c r="M39" s="75"/>
      <c r="N39" s="75"/>
      <c r="O39" s="75"/>
      <c r="P39" s="75"/>
      <c r="Q39" s="75"/>
      <c r="R39" s="75"/>
      <c r="S39" s="75"/>
      <c r="T39" s="75"/>
      <c r="U39" s="75"/>
      <c r="V39" s="75"/>
    </row>
    <row r="40" spans="1:22" ht="15.75" customHeight="1">
      <c r="A40" s="75"/>
      <c r="B40" s="75"/>
      <c r="C40" s="75"/>
      <c r="D40" s="75"/>
      <c r="E40" s="75"/>
      <c r="F40" s="75"/>
      <c r="G40" s="75"/>
      <c r="H40" s="75"/>
      <c r="I40" s="75"/>
      <c r="J40" s="75"/>
      <c r="K40" s="75"/>
      <c r="L40" s="75"/>
      <c r="M40" s="75"/>
      <c r="N40" s="75"/>
      <c r="O40" s="75"/>
      <c r="P40" s="75"/>
      <c r="Q40" s="75"/>
      <c r="R40" s="75"/>
      <c r="S40" s="75"/>
      <c r="T40" s="75"/>
      <c r="U40" s="75"/>
      <c r="V40" s="75"/>
    </row>
    <row r="41" spans="1:22" ht="15.75" customHeight="1">
      <c r="A41" s="75"/>
      <c r="B41" s="75"/>
      <c r="C41" s="75"/>
      <c r="D41" s="75"/>
      <c r="E41" s="75"/>
      <c r="F41" s="75"/>
      <c r="G41" s="75"/>
      <c r="H41" s="75"/>
      <c r="I41" s="75"/>
      <c r="J41" s="75"/>
      <c r="K41" s="75"/>
      <c r="L41" s="75"/>
      <c r="M41" s="75"/>
      <c r="N41" s="75"/>
      <c r="O41" s="75"/>
      <c r="P41" s="75"/>
      <c r="Q41" s="75"/>
      <c r="R41" s="75"/>
      <c r="S41" s="75"/>
      <c r="T41" s="75"/>
      <c r="U41" s="75"/>
      <c r="V41" s="75"/>
    </row>
    <row r="42" spans="1:22" ht="15.75" customHeight="1">
      <c r="A42" s="75"/>
      <c r="B42" s="75"/>
      <c r="C42" s="75"/>
      <c r="D42" s="75"/>
      <c r="E42" s="75"/>
      <c r="F42" s="75"/>
      <c r="G42" s="75"/>
      <c r="H42" s="75"/>
      <c r="I42" s="75"/>
      <c r="J42" s="75"/>
      <c r="K42" s="75"/>
      <c r="L42" s="75"/>
      <c r="M42" s="75"/>
      <c r="N42" s="75"/>
      <c r="O42" s="75"/>
      <c r="P42" s="75"/>
      <c r="Q42" s="75"/>
      <c r="R42" s="75"/>
      <c r="S42" s="75"/>
      <c r="T42" s="75"/>
      <c r="U42" s="75"/>
      <c r="V42" s="75"/>
    </row>
    <row r="43" spans="1:22" ht="15.75" customHeight="1">
      <c r="A43" s="75"/>
      <c r="B43" s="75"/>
      <c r="C43" s="75"/>
      <c r="D43" s="75"/>
      <c r="E43" s="75"/>
      <c r="F43" s="75"/>
      <c r="G43" s="75"/>
      <c r="H43" s="75"/>
      <c r="I43" s="75"/>
      <c r="J43" s="75"/>
      <c r="K43" s="75"/>
      <c r="L43" s="75"/>
      <c r="M43" s="75"/>
      <c r="N43" s="75"/>
      <c r="O43" s="75"/>
      <c r="P43" s="75"/>
      <c r="Q43" s="75"/>
      <c r="R43" s="75"/>
      <c r="S43" s="75"/>
      <c r="T43" s="75"/>
      <c r="U43" s="75"/>
      <c r="V43" s="75"/>
    </row>
    <row r="44" spans="1:22" ht="15.75" customHeight="1">
      <c r="A44" s="75"/>
      <c r="B44" s="75"/>
      <c r="C44" s="75"/>
      <c r="D44" s="75"/>
      <c r="E44" s="75"/>
      <c r="F44" s="75"/>
      <c r="G44" s="75"/>
      <c r="H44" s="75"/>
      <c r="I44" s="75"/>
      <c r="J44" s="75"/>
      <c r="K44" s="75"/>
      <c r="L44" s="75"/>
      <c r="M44" s="75"/>
      <c r="N44" s="75"/>
      <c r="O44" s="75"/>
      <c r="P44" s="75"/>
      <c r="Q44" s="75"/>
      <c r="R44" s="75"/>
      <c r="S44" s="75"/>
      <c r="T44" s="75"/>
      <c r="U44" s="75"/>
      <c r="V44" s="75"/>
    </row>
    <row r="45" spans="1:22" ht="15.75" customHeight="1">
      <c r="A45" s="75"/>
      <c r="B45" s="75"/>
      <c r="C45" s="75"/>
      <c r="D45" s="75"/>
      <c r="E45" s="75"/>
      <c r="F45" s="75"/>
      <c r="G45" s="75"/>
      <c r="H45" s="75"/>
      <c r="I45" s="75"/>
      <c r="J45" s="75"/>
      <c r="K45" s="75"/>
      <c r="L45" s="75"/>
      <c r="M45" s="75"/>
      <c r="N45" s="75"/>
      <c r="O45" s="75"/>
      <c r="P45" s="75"/>
      <c r="Q45" s="75"/>
      <c r="R45" s="75"/>
      <c r="S45" s="75"/>
      <c r="T45" s="75"/>
      <c r="U45" s="75"/>
      <c r="V45" s="75"/>
    </row>
    <row r="46" spans="1:22" ht="15.75" customHeight="1">
      <c r="A46" s="75"/>
      <c r="B46" s="75"/>
      <c r="C46" s="75"/>
      <c r="D46" s="75"/>
      <c r="E46" s="75"/>
      <c r="F46" s="75"/>
      <c r="G46" s="75"/>
      <c r="H46" s="75"/>
      <c r="I46" s="75"/>
      <c r="J46" s="75"/>
      <c r="K46" s="75"/>
      <c r="L46" s="75"/>
      <c r="M46" s="75"/>
      <c r="N46" s="75"/>
      <c r="O46" s="75"/>
      <c r="P46" s="75"/>
      <c r="Q46" s="75"/>
      <c r="R46" s="75"/>
      <c r="S46" s="75"/>
      <c r="T46" s="75"/>
      <c r="U46" s="75"/>
      <c r="V46" s="75"/>
    </row>
    <row r="47" spans="1:22" ht="15.75" customHeight="1">
      <c r="A47" s="75"/>
      <c r="B47" s="75"/>
      <c r="C47" s="75"/>
      <c r="D47" s="75"/>
      <c r="E47" s="75"/>
      <c r="F47" s="75"/>
      <c r="G47" s="75"/>
      <c r="H47" s="75"/>
      <c r="I47" s="75"/>
      <c r="J47" s="75"/>
      <c r="K47" s="75"/>
      <c r="L47" s="75"/>
      <c r="M47" s="75"/>
      <c r="N47" s="75"/>
      <c r="O47" s="75"/>
      <c r="P47" s="75"/>
      <c r="Q47" s="75"/>
      <c r="R47" s="75"/>
      <c r="S47" s="75"/>
      <c r="T47" s="75"/>
      <c r="U47" s="75"/>
      <c r="V47" s="75"/>
    </row>
    <row r="48" spans="1:22" ht="15.75" customHeight="1">
      <c r="A48" s="75"/>
      <c r="B48" s="75"/>
      <c r="C48" s="75"/>
      <c r="D48" s="75"/>
      <c r="E48" s="75"/>
      <c r="F48" s="75"/>
      <c r="G48" s="75"/>
      <c r="H48" s="75"/>
      <c r="I48" s="75"/>
      <c r="J48" s="75"/>
      <c r="K48" s="75"/>
      <c r="L48" s="75"/>
      <c r="M48" s="75"/>
      <c r="N48" s="75"/>
      <c r="O48" s="75"/>
      <c r="P48" s="75"/>
      <c r="Q48" s="75"/>
      <c r="R48" s="75"/>
      <c r="S48" s="75"/>
      <c r="T48" s="75"/>
      <c r="U48" s="75"/>
      <c r="V48" s="75"/>
    </row>
    <row r="49" spans="1:22" ht="15.75" customHeight="1">
      <c r="A49" s="75"/>
      <c r="B49" s="75"/>
      <c r="C49" s="75"/>
      <c r="D49" s="75"/>
      <c r="E49" s="75"/>
      <c r="F49" s="75"/>
      <c r="G49" s="75"/>
      <c r="H49" s="75"/>
      <c r="I49" s="75"/>
      <c r="J49" s="75"/>
      <c r="K49" s="75"/>
      <c r="L49" s="75"/>
      <c r="M49" s="75"/>
      <c r="N49" s="75"/>
      <c r="O49" s="75"/>
      <c r="P49" s="75"/>
      <c r="Q49" s="75"/>
      <c r="R49" s="75"/>
      <c r="S49" s="75"/>
      <c r="T49" s="75"/>
      <c r="U49" s="75"/>
      <c r="V49" s="75"/>
    </row>
    <row r="50" spans="1:22" ht="15.75" customHeight="1">
      <c r="A50" s="75"/>
      <c r="B50" s="75"/>
      <c r="C50" s="75"/>
      <c r="D50" s="75"/>
      <c r="E50" s="75"/>
      <c r="F50" s="75"/>
      <c r="G50" s="75"/>
      <c r="H50" s="75"/>
      <c r="I50" s="75"/>
      <c r="J50" s="75"/>
      <c r="K50" s="75"/>
      <c r="L50" s="75"/>
      <c r="M50" s="75"/>
      <c r="N50" s="75"/>
      <c r="O50" s="75"/>
      <c r="P50" s="75"/>
      <c r="Q50" s="75"/>
      <c r="R50" s="75"/>
      <c r="S50" s="75"/>
      <c r="T50" s="75"/>
      <c r="U50" s="75"/>
      <c r="V50" s="75"/>
    </row>
    <row r="51" spans="1:22" ht="15.75" customHeight="1">
      <c r="A51" s="75"/>
      <c r="B51" s="75"/>
      <c r="C51" s="75"/>
      <c r="D51" s="75"/>
      <c r="E51" s="75"/>
      <c r="F51" s="75"/>
      <c r="G51" s="75"/>
      <c r="H51" s="75"/>
      <c r="I51" s="75"/>
      <c r="J51" s="75"/>
      <c r="K51" s="75"/>
      <c r="L51" s="75"/>
      <c r="M51" s="75"/>
      <c r="N51" s="75"/>
      <c r="O51" s="75"/>
      <c r="P51" s="75"/>
      <c r="Q51" s="75"/>
      <c r="R51" s="75"/>
      <c r="S51" s="75"/>
      <c r="T51" s="75"/>
      <c r="U51" s="75"/>
      <c r="V51" s="75"/>
    </row>
    <row r="52" spans="1:22" ht="15.75" customHeight="1">
      <c r="A52" s="75"/>
      <c r="B52" s="75"/>
      <c r="C52" s="75"/>
      <c r="D52" s="75"/>
      <c r="E52" s="75"/>
      <c r="F52" s="75"/>
      <c r="G52" s="75"/>
      <c r="H52" s="75"/>
      <c r="I52" s="75"/>
      <c r="J52" s="75"/>
      <c r="K52" s="75"/>
      <c r="L52" s="75"/>
      <c r="M52" s="75"/>
      <c r="N52" s="75"/>
      <c r="O52" s="75"/>
      <c r="P52" s="75"/>
      <c r="Q52" s="75"/>
      <c r="R52" s="75"/>
      <c r="S52" s="75"/>
      <c r="T52" s="75"/>
      <c r="U52" s="75"/>
      <c r="V52" s="75"/>
    </row>
    <row r="53" spans="1:22" ht="15.75" customHeight="1">
      <c r="A53" s="75"/>
      <c r="B53" s="75"/>
      <c r="C53" s="75"/>
      <c r="D53" s="75"/>
      <c r="E53" s="75"/>
      <c r="F53" s="75"/>
      <c r="G53" s="75"/>
      <c r="H53" s="75"/>
      <c r="I53" s="75"/>
      <c r="J53" s="75"/>
      <c r="K53" s="75"/>
      <c r="L53" s="75"/>
      <c r="M53" s="75"/>
      <c r="N53" s="75"/>
      <c r="O53" s="75"/>
      <c r="P53" s="75"/>
      <c r="Q53" s="75"/>
      <c r="R53" s="75"/>
      <c r="S53" s="75"/>
      <c r="T53" s="75"/>
      <c r="U53" s="75"/>
      <c r="V53" s="75"/>
    </row>
    <row r="54" spans="1:22" ht="15.75" customHeight="1">
      <c r="A54" s="75"/>
      <c r="B54" s="75"/>
      <c r="C54" s="75"/>
      <c r="D54" s="75"/>
      <c r="E54" s="75"/>
      <c r="F54" s="75"/>
      <c r="G54" s="75"/>
      <c r="H54" s="75"/>
      <c r="I54" s="75"/>
      <c r="J54" s="75"/>
      <c r="K54" s="75"/>
      <c r="L54" s="75"/>
      <c r="M54" s="75"/>
      <c r="N54" s="75"/>
      <c r="O54" s="75"/>
      <c r="P54" s="75"/>
      <c r="Q54" s="75"/>
      <c r="R54" s="75"/>
      <c r="S54" s="75"/>
      <c r="T54" s="75"/>
      <c r="U54" s="75"/>
      <c r="V54" s="75"/>
    </row>
    <row r="55" spans="1:22" ht="15.75" customHeight="1">
      <c r="A55" s="75"/>
      <c r="B55" s="75"/>
      <c r="C55" s="75"/>
      <c r="D55" s="75"/>
      <c r="E55" s="75"/>
      <c r="F55" s="75"/>
      <c r="G55" s="75"/>
      <c r="H55" s="75"/>
      <c r="I55" s="75"/>
      <c r="J55" s="75"/>
      <c r="K55" s="75"/>
      <c r="L55" s="75"/>
      <c r="M55" s="75"/>
      <c r="N55" s="75"/>
      <c r="O55" s="75"/>
      <c r="P55" s="75"/>
      <c r="Q55" s="75"/>
      <c r="R55" s="75"/>
      <c r="S55" s="75"/>
      <c r="T55" s="75"/>
      <c r="U55" s="75"/>
      <c r="V55" s="75"/>
    </row>
    <row r="56" spans="1:22" ht="15.75" customHeight="1">
      <c r="A56" s="75"/>
      <c r="B56" s="75"/>
      <c r="C56" s="75"/>
      <c r="D56" s="75"/>
      <c r="E56" s="75"/>
      <c r="F56" s="75"/>
      <c r="G56" s="75"/>
      <c r="H56" s="75"/>
      <c r="I56" s="75"/>
      <c r="J56" s="75"/>
      <c r="K56" s="75"/>
      <c r="L56" s="75"/>
      <c r="M56" s="75"/>
      <c r="N56" s="75"/>
      <c r="O56" s="75"/>
      <c r="P56" s="75"/>
      <c r="Q56" s="75"/>
      <c r="R56" s="75"/>
      <c r="S56" s="75"/>
      <c r="T56" s="75"/>
      <c r="U56" s="75"/>
      <c r="V56" s="75"/>
    </row>
    <row r="57" spans="1:22" ht="15.75" customHeight="1">
      <c r="A57" s="75"/>
      <c r="B57" s="75"/>
      <c r="C57" s="75"/>
      <c r="D57" s="75"/>
      <c r="E57" s="75"/>
      <c r="F57" s="75"/>
      <c r="G57" s="75"/>
      <c r="H57" s="75"/>
      <c r="I57" s="75"/>
      <c r="J57" s="75"/>
      <c r="K57" s="75"/>
      <c r="L57" s="75"/>
      <c r="M57" s="75"/>
      <c r="N57" s="75"/>
      <c r="O57" s="75"/>
      <c r="P57" s="75"/>
      <c r="Q57" s="75"/>
      <c r="R57" s="75"/>
      <c r="S57" s="75"/>
      <c r="T57" s="75"/>
      <c r="U57" s="75"/>
      <c r="V57" s="75"/>
    </row>
    <row r="58" spans="1:22" ht="15.75" customHeight="1">
      <c r="A58" s="75"/>
      <c r="B58" s="75"/>
      <c r="C58" s="75"/>
      <c r="D58" s="75"/>
      <c r="E58" s="75"/>
      <c r="F58" s="75"/>
      <c r="G58" s="75"/>
      <c r="H58" s="75"/>
      <c r="I58" s="75"/>
      <c r="J58" s="75"/>
      <c r="K58" s="75"/>
      <c r="L58" s="75"/>
      <c r="M58" s="75"/>
      <c r="N58" s="75"/>
      <c r="O58" s="75"/>
      <c r="P58" s="75"/>
      <c r="Q58" s="75"/>
      <c r="R58" s="75"/>
      <c r="S58" s="75"/>
      <c r="T58" s="75"/>
      <c r="U58" s="75"/>
      <c r="V58" s="75"/>
    </row>
    <row r="59" spans="1:22" ht="15.75" customHeight="1">
      <c r="A59" s="75"/>
      <c r="B59" s="75"/>
      <c r="C59" s="75"/>
      <c r="D59" s="75"/>
      <c r="E59" s="75"/>
      <c r="F59" s="75"/>
      <c r="G59" s="75"/>
      <c r="H59" s="75"/>
      <c r="I59" s="75"/>
      <c r="J59" s="75"/>
      <c r="K59" s="75"/>
      <c r="L59" s="75"/>
      <c r="M59" s="75"/>
      <c r="N59" s="75"/>
      <c r="O59" s="75"/>
      <c r="P59" s="75"/>
      <c r="Q59" s="75"/>
      <c r="R59" s="75"/>
      <c r="S59" s="75"/>
      <c r="T59" s="75"/>
      <c r="U59" s="75"/>
      <c r="V59" s="75"/>
    </row>
    <row r="60" spans="1:22" ht="15.75" customHeight="1">
      <c r="A60" s="75"/>
      <c r="B60" s="75"/>
      <c r="C60" s="75"/>
      <c r="D60" s="75"/>
      <c r="E60" s="75"/>
      <c r="F60" s="75"/>
      <c r="G60" s="75"/>
      <c r="H60" s="75"/>
      <c r="I60" s="75"/>
      <c r="J60" s="75"/>
      <c r="K60" s="75"/>
      <c r="L60" s="75"/>
      <c r="M60" s="75"/>
      <c r="N60" s="75"/>
      <c r="O60" s="75"/>
      <c r="P60" s="75"/>
      <c r="Q60" s="75"/>
      <c r="R60" s="75"/>
      <c r="S60" s="75"/>
      <c r="T60" s="75"/>
      <c r="U60" s="75"/>
      <c r="V60" s="75"/>
    </row>
    <row r="61" spans="1:22" ht="15.75" customHeight="1">
      <c r="A61" s="75"/>
      <c r="B61" s="75"/>
      <c r="C61" s="75"/>
      <c r="D61" s="75"/>
      <c r="E61" s="75"/>
      <c r="F61" s="75"/>
      <c r="G61" s="75"/>
      <c r="H61" s="75"/>
      <c r="I61" s="75"/>
      <c r="J61" s="75"/>
      <c r="K61" s="75"/>
      <c r="L61" s="75"/>
      <c r="M61" s="75"/>
      <c r="N61" s="75"/>
      <c r="O61" s="75"/>
      <c r="P61" s="75"/>
      <c r="Q61" s="75"/>
      <c r="R61" s="75"/>
      <c r="S61" s="75"/>
      <c r="T61" s="75"/>
      <c r="U61" s="75"/>
      <c r="V61" s="75"/>
    </row>
    <row r="62" spans="1:22" ht="15.75" customHeight="1">
      <c r="A62" s="75"/>
      <c r="B62" s="75"/>
      <c r="C62" s="75"/>
      <c r="D62" s="75"/>
      <c r="E62" s="75"/>
      <c r="F62" s="75"/>
      <c r="G62" s="75"/>
      <c r="H62" s="75"/>
      <c r="I62" s="75"/>
      <c r="J62" s="75"/>
      <c r="K62" s="75"/>
      <c r="L62" s="75"/>
      <c r="M62" s="75"/>
      <c r="N62" s="75"/>
      <c r="O62" s="75"/>
      <c r="P62" s="75"/>
      <c r="Q62" s="75"/>
      <c r="R62" s="75"/>
      <c r="S62" s="75"/>
      <c r="T62" s="75"/>
      <c r="U62" s="75"/>
      <c r="V62" s="75"/>
    </row>
    <row r="63" spans="1:22" ht="15.75" customHeight="1">
      <c r="A63" s="75"/>
      <c r="B63" s="75"/>
      <c r="C63" s="75"/>
      <c r="D63" s="75"/>
      <c r="E63" s="75"/>
      <c r="F63" s="75"/>
      <c r="G63" s="75"/>
      <c r="H63" s="75"/>
      <c r="I63" s="75"/>
      <c r="J63" s="75"/>
      <c r="K63" s="75"/>
      <c r="L63" s="75"/>
      <c r="M63" s="75"/>
      <c r="N63" s="75"/>
      <c r="O63" s="75"/>
      <c r="P63" s="75"/>
      <c r="Q63" s="75"/>
      <c r="R63" s="75"/>
      <c r="S63" s="75"/>
      <c r="T63" s="75"/>
      <c r="U63" s="75"/>
      <c r="V63" s="75"/>
    </row>
    <row r="64" spans="1:22" ht="15.75" customHeight="1">
      <c r="A64" s="75"/>
      <c r="B64" s="75"/>
      <c r="C64" s="75"/>
      <c r="D64" s="75"/>
      <c r="E64" s="75"/>
      <c r="F64" s="75"/>
      <c r="G64" s="75"/>
      <c r="H64" s="75"/>
      <c r="I64" s="75"/>
      <c r="J64" s="75"/>
      <c r="K64" s="75"/>
      <c r="L64" s="75"/>
      <c r="M64" s="75"/>
      <c r="N64" s="75"/>
      <c r="O64" s="75"/>
      <c r="P64" s="75"/>
      <c r="Q64" s="75"/>
      <c r="R64" s="75"/>
      <c r="S64" s="75"/>
      <c r="T64" s="75"/>
      <c r="U64" s="75"/>
      <c r="V64" s="75"/>
    </row>
    <row r="65" spans="1:22" ht="15.75" customHeight="1">
      <c r="A65" s="75"/>
      <c r="B65" s="75"/>
      <c r="C65" s="75"/>
      <c r="D65" s="75"/>
      <c r="E65" s="75"/>
      <c r="F65" s="75"/>
      <c r="G65" s="75"/>
      <c r="H65" s="75"/>
      <c r="I65" s="75"/>
      <c r="J65" s="75"/>
      <c r="K65" s="75"/>
      <c r="L65" s="75"/>
      <c r="M65" s="75"/>
      <c r="N65" s="75"/>
      <c r="O65" s="75"/>
      <c r="P65" s="75"/>
      <c r="Q65" s="75"/>
      <c r="R65" s="75"/>
      <c r="S65" s="75"/>
      <c r="T65" s="75"/>
      <c r="U65" s="75"/>
      <c r="V65" s="75"/>
    </row>
    <row r="66" spans="1:22" ht="15.75" customHeight="1">
      <c r="A66" s="75"/>
      <c r="B66" s="75"/>
      <c r="C66" s="75"/>
      <c r="D66" s="75"/>
      <c r="E66" s="75"/>
      <c r="F66" s="75"/>
      <c r="G66" s="75"/>
      <c r="H66" s="75"/>
      <c r="I66" s="75"/>
      <c r="J66" s="75"/>
      <c r="K66" s="75"/>
      <c r="L66" s="75"/>
      <c r="M66" s="75"/>
      <c r="N66" s="75"/>
      <c r="O66" s="75"/>
      <c r="P66" s="75"/>
      <c r="Q66" s="75"/>
      <c r="R66" s="75"/>
      <c r="S66" s="75"/>
      <c r="T66" s="75"/>
      <c r="U66" s="75"/>
      <c r="V66" s="75"/>
    </row>
    <row r="67" spans="1:22" ht="15.75" customHeight="1">
      <c r="A67" s="75"/>
      <c r="B67" s="75"/>
      <c r="C67" s="75"/>
      <c r="D67" s="75"/>
      <c r="E67" s="75"/>
      <c r="F67" s="75"/>
      <c r="G67" s="75"/>
      <c r="H67" s="75"/>
      <c r="I67" s="75"/>
      <c r="J67" s="75"/>
      <c r="K67" s="75"/>
      <c r="L67" s="75"/>
      <c r="M67" s="75"/>
      <c r="N67" s="75"/>
      <c r="O67" s="75"/>
      <c r="P67" s="75"/>
      <c r="Q67" s="75"/>
      <c r="R67" s="75"/>
      <c r="S67" s="75"/>
      <c r="T67" s="75"/>
      <c r="U67" s="75"/>
      <c r="V67" s="75"/>
    </row>
    <row r="68" spans="1:22" ht="15.75" customHeight="1">
      <c r="A68" s="75"/>
      <c r="B68" s="75"/>
      <c r="C68" s="75"/>
      <c r="D68" s="75"/>
      <c r="E68" s="75"/>
      <c r="F68" s="75"/>
      <c r="G68" s="75"/>
      <c r="H68" s="75"/>
      <c r="I68" s="75"/>
      <c r="J68" s="75"/>
      <c r="K68" s="75"/>
      <c r="L68" s="75"/>
      <c r="M68" s="75"/>
      <c r="N68" s="75"/>
      <c r="O68" s="75"/>
      <c r="P68" s="75"/>
      <c r="Q68" s="75"/>
      <c r="R68" s="75"/>
      <c r="S68" s="75"/>
      <c r="T68" s="75"/>
      <c r="U68" s="75"/>
      <c r="V68" s="75"/>
    </row>
    <row r="69" spans="1:22" ht="15.75" customHeight="1">
      <c r="A69" s="75"/>
      <c r="B69" s="75"/>
      <c r="C69" s="75"/>
      <c r="D69" s="75"/>
      <c r="E69" s="75"/>
      <c r="F69" s="75"/>
      <c r="G69" s="75"/>
      <c r="H69" s="75"/>
      <c r="I69" s="75"/>
      <c r="J69" s="75"/>
      <c r="K69" s="75"/>
      <c r="L69" s="75"/>
      <c r="M69" s="75"/>
      <c r="N69" s="75"/>
      <c r="O69" s="75"/>
      <c r="P69" s="75"/>
      <c r="Q69" s="75"/>
      <c r="R69" s="75"/>
      <c r="S69" s="75"/>
      <c r="T69" s="75"/>
      <c r="U69" s="75"/>
      <c r="V69" s="75"/>
    </row>
    <row r="70" spans="1:22" ht="15.75" customHeight="1">
      <c r="A70" s="75"/>
      <c r="B70" s="75"/>
      <c r="C70" s="75"/>
      <c r="D70" s="75"/>
      <c r="E70" s="75"/>
      <c r="F70" s="75"/>
      <c r="G70" s="75"/>
      <c r="H70" s="75"/>
      <c r="I70" s="75"/>
      <c r="J70" s="75"/>
      <c r="K70" s="75"/>
      <c r="L70" s="75"/>
      <c r="M70" s="75"/>
      <c r="N70" s="75"/>
      <c r="O70" s="75"/>
      <c r="P70" s="75"/>
      <c r="Q70" s="75"/>
      <c r="R70" s="75"/>
      <c r="S70" s="75"/>
      <c r="T70" s="75"/>
      <c r="U70" s="75"/>
      <c r="V70" s="75"/>
    </row>
    <row r="71" spans="1:22" ht="15.75" customHeight="1">
      <c r="A71" s="75"/>
      <c r="B71" s="75"/>
      <c r="C71" s="75"/>
      <c r="D71" s="75"/>
      <c r="E71" s="75"/>
      <c r="F71" s="75"/>
      <c r="G71" s="75"/>
      <c r="H71" s="75"/>
      <c r="I71" s="75"/>
      <c r="J71" s="75"/>
      <c r="K71" s="75"/>
      <c r="L71" s="75"/>
      <c r="M71" s="75"/>
      <c r="N71" s="75"/>
      <c r="O71" s="75"/>
      <c r="P71" s="75"/>
      <c r="Q71" s="75"/>
      <c r="R71" s="75"/>
      <c r="S71" s="75"/>
      <c r="T71" s="75"/>
      <c r="U71" s="75"/>
      <c r="V71" s="75"/>
    </row>
    <row r="72" spans="1:22" ht="15.75" customHeight="1">
      <c r="A72" s="75"/>
      <c r="B72" s="75"/>
      <c r="C72" s="75"/>
      <c r="D72" s="75"/>
      <c r="E72" s="75"/>
      <c r="F72" s="75"/>
      <c r="G72" s="75"/>
      <c r="H72" s="75"/>
      <c r="I72" s="75"/>
      <c r="J72" s="75"/>
      <c r="K72" s="75"/>
      <c r="L72" s="75"/>
      <c r="M72" s="75"/>
      <c r="N72" s="75"/>
      <c r="O72" s="75"/>
      <c r="P72" s="75"/>
      <c r="Q72" s="75"/>
      <c r="R72" s="75"/>
      <c r="S72" s="75"/>
      <c r="T72" s="75"/>
      <c r="U72" s="75"/>
      <c r="V72" s="75"/>
    </row>
    <row r="73" spans="1:22" ht="15.75" customHeight="1">
      <c r="A73" s="75"/>
      <c r="B73" s="75"/>
      <c r="C73" s="75"/>
      <c r="D73" s="75"/>
      <c r="E73" s="75"/>
      <c r="F73" s="75"/>
      <c r="G73" s="75"/>
      <c r="H73" s="75"/>
      <c r="I73" s="75"/>
      <c r="J73" s="75"/>
      <c r="K73" s="75"/>
      <c r="L73" s="75"/>
      <c r="M73" s="75"/>
      <c r="N73" s="75"/>
      <c r="O73" s="75"/>
      <c r="P73" s="75"/>
      <c r="Q73" s="75"/>
      <c r="R73" s="75"/>
      <c r="S73" s="75"/>
      <c r="T73" s="75"/>
      <c r="U73" s="75"/>
      <c r="V73" s="75"/>
    </row>
    <row r="74" spans="1:22" ht="15.75" customHeight="1">
      <c r="A74" s="75"/>
      <c r="B74" s="75"/>
      <c r="C74" s="75"/>
      <c r="D74" s="75"/>
      <c r="E74" s="75"/>
      <c r="F74" s="75"/>
      <c r="G74" s="75"/>
      <c r="H74" s="75"/>
      <c r="I74" s="75"/>
      <c r="J74" s="75"/>
      <c r="K74" s="75"/>
      <c r="L74" s="75"/>
      <c r="M74" s="75"/>
      <c r="N74" s="75"/>
      <c r="O74" s="75"/>
      <c r="P74" s="75"/>
      <c r="Q74" s="75"/>
      <c r="R74" s="75"/>
      <c r="S74" s="75"/>
      <c r="T74" s="75"/>
      <c r="U74" s="75"/>
      <c r="V74" s="75"/>
    </row>
    <row r="75" spans="1:22" ht="15.75" customHeight="1">
      <c r="A75" s="75"/>
      <c r="B75" s="75"/>
      <c r="C75" s="75"/>
      <c r="D75" s="75"/>
      <c r="E75" s="75"/>
      <c r="F75" s="75"/>
      <c r="G75" s="75"/>
      <c r="H75" s="75"/>
      <c r="I75" s="75"/>
      <c r="J75" s="75"/>
      <c r="K75" s="75"/>
      <c r="L75" s="75"/>
      <c r="M75" s="75"/>
      <c r="N75" s="75"/>
      <c r="O75" s="75"/>
      <c r="P75" s="75"/>
      <c r="Q75" s="75"/>
      <c r="R75" s="75"/>
      <c r="S75" s="75"/>
      <c r="T75" s="75"/>
      <c r="U75" s="75"/>
      <c r="V75" s="75"/>
    </row>
    <row r="76" spans="1:22" ht="15.75" customHeight="1">
      <c r="A76" s="75"/>
      <c r="B76" s="75"/>
      <c r="C76" s="75"/>
      <c r="D76" s="75"/>
      <c r="E76" s="75"/>
      <c r="F76" s="75"/>
      <c r="G76" s="75"/>
      <c r="H76" s="75"/>
      <c r="I76" s="75"/>
      <c r="J76" s="75"/>
      <c r="K76" s="75"/>
      <c r="L76" s="75"/>
      <c r="M76" s="75"/>
      <c r="N76" s="75"/>
      <c r="O76" s="75"/>
      <c r="P76" s="75"/>
      <c r="Q76" s="75"/>
      <c r="R76" s="75"/>
      <c r="S76" s="75"/>
      <c r="T76" s="75"/>
      <c r="U76" s="75"/>
      <c r="V76" s="75"/>
    </row>
    <row r="77" spans="1:22" ht="15.75" customHeight="1">
      <c r="A77" s="75"/>
      <c r="B77" s="75"/>
      <c r="C77" s="75"/>
      <c r="D77" s="75"/>
      <c r="E77" s="75"/>
      <c r="F77" s="75"/>
      <c r="G77" s="75"/>
      <c r="H77" s="75"/>
      <c r="I77" s="75"/>
      <c r="J77" s="75"/>
      <c r="K77" s="75"/>
      <c r="L77" s="75"/>
      <c r="M77" s="75"/>
      <c r="N77" s="75"/>
      <c r="O77" s="75"/>
      <c r="P77" s="75"/>
      <c r="Q77" s="75"/>
      <c r="R77" s="75"/>
      <c r="S77" s="75"/>
      <c r="T77" s="75"/>
      <c r="U77" s="75"/>
      <c r="V77" s="75"/>
    </row>
    <row r="78" spans="1:22" ht="15.75" customHeight="1">
      <c r="A78" s="75"/>
      <c r="B78" s="75"/>
      <c r="C78" s="75"/>
      <c r="D78" s="75"/>
      <c r="E78" s="75"/>
      <c r="F78" s="75"/>
      <c r="G78" s="75"/>
      <c r="H78" s="75"/>
      <c r="I78" s="75"/>
      <c r="J78" s="75"/>
      <c r="K78" s="75"/>
      <c r="L78" s="75"/>
      <c r="M78" s="75"/>
      <c r="N78" s="75"/>
      <c r="O78" s="75"/>
      <c r="P78" s="75"/>
      <c r="Q78" s="75"/>
      <c r="R78" s="75"/>
      <c r="S78" s="75"/>
      <c r="T78" s="75"/>
      <c r="U78" s="75"/>
      <c r="V78" s="75"/>
    </row>
    <row r="79" spans="1:22" ht="15.75" customHeight="1">
      <c r="A79" s="75"/>
      <c r="B79" s="75"/>
      <c r="C79" s="75"/>
      <c r="D79" s="75"/>
      <c r="E79" s="75"/>
      <c r="F79" s="75"/>
      <c r="G79" s="75"/>
      <c r="H79" s="75"/>
      <c r="I79" s="75"/>
      <c r="J79" s="75"/>
      <c r="K79" s="75"/>
      <c r="L79" s="75"/>
      <c r="M79" s="75"/>
      <c r="N79" s="75"/>
      <c r="O79" s="75"/>
      <c r="P79" s="75"/>
      <c r="Q79" s="75"/>
      <c r="R79" s="75"/>
      <c r="S79" s="75"/>
      <c r="T79" s="75"/>
      <c r="U79" s="75"/>
      <c r="V79" s="75"/>
    </row>
    <row r="80" spans="1:22" ht="15.75" customHeight="1">
      <c r="A80" s="75"/>
      <c r="B80" s="75"/>
      <c r="C80" s="75"/>
      <c r="D80" s="75"/>
      <c r="E80" s="75"/>
      <c r="F80" s="75"/>
      <c r="G80" s="75"/>
      <c r="H80" s="75"/>
      <c r="I80" s="75"/>
      <c r="J80" s="75"/>
      <c r="K80" s="75"/>
      <c r="L80" s="75"/>
      <c r="M80" s="75"/>
      <c r="N80" s="75"/>
      <c r="O80" s="75"/>
      <c r="P80" s="75"/>
      <c r="Q80" s="75"/>
      <c r="R80" s="75"/>
      <c r="S80" s="75"/>
      <c r="T80" s="75"/>
      <c r="U80" s="75"/>
      <c r="V80" s="75"/>
    </row>
    <row r="81" spans="1:22" ht="15.75" customHeight="1">
      <c r="A81" s="75"/>
      <c r="B81" s="75"/>
      <c r="C81" s="75"/>
      <c r="D81" s="75"/>
      <c r="E81" s="75"/>
      <c r="F81" s="75"/>
      <c r="G81" s="75"/>
      <c r="H81" s="75"/>
      <c r="I81" s="75"/>
      <c r="J81" s="75"/>
      <c r="K81" s="75"/>
      <c r="L81" s="75"/>
      <c r="M81" s="75"/>
      <c r="N81" s="75"/>
      <c r="O81" s="75"/>
      <c r="P81" s="75"/>
      <c r="Q81" s="75"/>
      <c r="R81" s="75"/>
      <c r="S81" s="75"/>
      <c r="T81" s="75"/>
      <c r="U81" s="75"/>
      <c r="V81" s="75"/>
    </row>
    <row r="82" spans="1:22" ht="15.75" customHeight="1">
      <c r="A82" s="75"/>
      <c r="B82" s="75"/>
      <c r="C82" s="75"/>
      <c r="D82" s="75"/>
      <c r="E82" s="75"/>
      <c r="F82" s="75"/>
      <c r="G82" s="75"/>
      <c r="H82" s="75"/>
      <c r="I82" s="75"/>
      <c r="J82" s="75"/>
      <c r="K82" s="75"/>
      <c r="L82" s="75"/>
      <c r="M82" s="75"/>
      <c r="N82" s="75"/>
      <c r="O82" s="75"/>
      <c r="P82" s="75"/>
      <c r="Q82" s="75"/>
      <c r="R82" s="75"/>
      <c r="S82" s="75"/>
      <c r="T82" s="75"/>
      <c r="U82" s="75"/>
      <c r="V82" s="75"/>
    </row>
    <row r="83" spans="1:22" ht="15.75" customHeight="1">
      <c r="A83" s="75"/>
      <c r="B83" s="75"/>
      <c r="C83" s="75"/>
      <c r="D83" s="75"/>
      <c r="E83" s="75"/>
      <c r="F83" s="75"/>
      <c r="G83" s="75"/>
      <c r="H83" s="75"/>
      <c r="I83" s="75"/>
      <c r="J83" s="75"/>
      <c r="K83" s="75"/>
      <c r="L83" s="75"/>
      <c r="M83" s="75"/>
      <c r="N83" s="75"/>
      <c r="O83" s="75"/>
      <c r="P83" s="75"/>
      <c r="Q83" s="75"/>
      <c r="R83" s="75"/>
      <c r="S83" s="75"/>
      <c r="T83" s="75"/>
      <c r="U83" s="75"/>
      <c r="V83" s="75"/>
    </row>
    <row r="84" spans="1:22" ht="15.75" customHeight="1">
      <c r="A84" s="75"/>
      <c r="B84" s="75"/>
      <c r="C84" s="75"/>
      <c r="D84" s="75"/>
      <c r="E84" s="75"/>
      <c r="F84" s="75"/>
      <c r="G84" s="75"/>
      <c r="H84" s="75"/>
      <c r="I84" s="75"/>
      <c r="J84" s="75"/>
      <c r="K84" s="75"/>
      <c r="L84" s="75"/>
      <c r="M84" s="75"/>
      <c r="N84" s="75"/>
      <c r="O84" s="75"/>
      <c r="P84" s="75"/>
      <c r="Q84" s="75"/>
      <c r="R84" s="75"/>
      <c r="S84" s="75"/>
      <c r="T84" s="75"/>
      <c r="U84" s="75"/>
      <c r="V84" s="75"/>
    </row>
    <row r="85" spans="1:22" ht="15.75" customHeight="1">
      <c r="A85" s="75"/>
      <c r="B85" s="75"/>
      <c r="C85" s="75"/>
      <c r="D85" s="75"/>
      <c r="E85" s="75"/>
      <c r="F85" s="75"/>
      <c r="G85" s="75"/>
      <c r="H85" s="75"/>
      <c r="I85" s="75"/>
      <c r="J85" s="75"/>
      <c r="K85" s="75"/>
      <c r="L85" s="75"/>
      <c r="M85" s="75"/>
      <c r="N85" s="75"/>
      <c r="O85" s="75"/>
      <c r="P85" s="75"/>
      <c r="Q85" s="75"/>
      <c r="R85" s="75"/>
      <c r="S85" s="75"/>
      <c r="T85" s="75"/>
      <c r="U85" s="75"/>
      <c r="V85" s="75"/>
    </row>
    <row r="86" spans="1:22" ht="15.75" customHeight="1">
      <c r="A86" s="75"/>
      <c r="B86" s="75"/>
      <c r="C86" s="75"/>
      <c r="D86" s="75"/>
      <c r="E86" s="75"/>
      <c r="F86" s="75"/>
      <c r="G86" s="75"/>
      <c r="H86" s="75"/>
      <c r="I86" s="75"/>
      <c r="J86" s="75"/>
      <c r="K86" s="75"/>
      <c r="L86" s="75"/>
      <c r="M86" s="75"/>
      <c r="N86" s="75"/>
      <c r="O86" s="75"/>
      <c r="P86" s="75"/>
      <c r="Q86" s="75"/>
      <c r="R86" s="75"/>
      <c r="S86" s="75"/>
      <c r="T86" s="75"/>
      <c r="U86" s="75"/>
      <c r="V86" s="75"/>
    </row>
    <row r="87" spans="1:22" ht="15.75" customHeight="1">
      <c r="A87" s="75"/>
      <c r="B87" s="75"/>
      <c r="C87" s="75"/>
      <c r="D87" s="75"/>
      <c r="E87" s="75"/>
      <c r="F87" s="75"/>
      <c r="G87" s="75"/>
      <c r="H87" s="75"/>
      <c r="I87" s="75"/>
      <c r="J87" s="75"/>
      <c r="K87" s="75"/>
      <c r="L87" s="75"/>
      <c r="M87" s="75"/>
      <c r="N87" s="75"/>
      <c r="O87" s="75"/>
      <c r="P87" s="75"/>
      <c r="Q87" s="75"/>
      <c r="R87" s="75"/>
      <c r="S87" s="75"/>
      <c r="T87" s="75"/>
      <c r="U87" s="75"/>
      <c r="V87" s="75"/>
    </row>
    <row r="88" spans="1:22" ht="15.75" customHeight="1">
      <c r="A88" s="75"/>
      <c r="B88" s="75"/>
      <c r="C88" s="75"/>
      <c r="D88" s="75"/>
      <c r="E88" s="75"/>
      <c r="F88" s="75"/>
      <c r="G88" s="75"/>
      <c r="H88" s="75"/>
      <c r="I88" s="75"/>
      <c r="J88" s="75"/>
      <c r="K88" s="75"/>
      <c r="L88" s="75"/>
      <c r="M88" s="75"/>
      <c r="N88" s="75"/>
      <c r="O88" s="75"/>
      <c r="P88" s="75"/>
      <c r="Q88" s="75"/>
      <c r="R88" s="75"/>
      <c r="S88" s="75"/>
      <c r="T88" s="75"/>
      <c r="U88" s="75"/>
      <c r="V88" s="75"/>
    </row>
    <row r="89" spans="1:22" ht="15.75" customHeight="1">
      <c r="A89" s="75"/>
      <c r="B89" s="75"/>
      <c r="C89" s="75"/>
      <c r="D89" s="75"/>
      <c r="E89" s="75"/>
      <c r="F89" s="75"/>
      <c r="G89" s="75"/>
      <c r="H89" s="75"/>
      <c r="I89" s="75"/>
      <c r="J89" s="75"/>
      <c r="K89" s="75"/>
      <c r="L89" s="75"/>
      <c r="M89" s="75"/>
      <c r="N89" s="75"/>
      <c r="O89" s="75"/>
      <c r="P89" s="75"/>
      <c r="Q89" s="75"/>
      <c r="R89" s="75"/>
      <c r="S89" s="75"/>
      <c r="T89" s="75"/>
      <c r="U89" s="75"/>
      <c r="V89" s="75"/>
    </row>
    <row r="90" spans="1:22" ht="15.75" customHeight="1">
      <c r="A90" s="75"/>
      <c r="B90" s="75"/>
      <c r="C90" s="75"/>
      <c r="D90" s="75"/>
      <c r="E90" s="75"/>
      <c r="F90" s="75"/>
      <c r="G90" s="75"/>
      <c r="H90" s="75"/>
      <c r="I90" s="75"/>
      <c r="J90" s="75"/>
      <c r="K90" s="75"/>
      <c r="L90" s="75"/>
      <c r="M90" s="75"/>
      <c r="N90" s="75"/>
      <c r="O90" s="75"/>
      <c r="P90" s="75"/>
      <c r="Q90" s="75"/>
      <c r="R90" s="75"/>
      <c r="S90" s="75"/>
      <c r="T90" s="75"/>
      <c r="U90" s="75"/>
      <c r="V90" s="75"/>
    </row>
    <row r="91" spans="1:22" ht="15.75" customHeight="1">
      <c r="A91" s="75"/>
      <c r="B91" s="75"/>
      <c r="C91" s="75"/>
      <c r="D91" s="75"/>
      <c r="E91" s="75"/>
      <c r="F91" s="75"/>
      <c r="G91" s="75"/>
      <c r="H91" s="75"/>
      <c r="I91" s="75"/>
      <c r="J91" s="75"/>
      <c r="K91" s="75"/>
      <c r="L91" s="75"/>
      <c r="M91" s="75"/>
      <c r="N91" s="75"/>
      <c r="O91" s="75"/>
      <c r="P91" s="75"/>
      <c r="Q91" s="75"/>
      <c r="R91" s="75"/>
      <c r="S91" s="75"/>
      <c r="T91" s="75"/>
      <c r="U91" s="75"/>
      <c r="V91" s="75"/>
    </row>
    <row r="92" spans="1:22" ht="15.75" customHeight="1">
      <c r="A92" s="75"/>
      <c r="B92" s="75"/>
      <c r="C92" s="75"/>
      <c r="D92" s="75"/>
      <c r="E92" s="75"/>
      <c r="F92" s="75"/>
      <c r="G92" s="75"/>
      <c r="H92" s="75"/>
      <c r="I92" s="75"/>
      <c r="J92" s="75"/>
      <c r="K92" s="75"/>
      <c r="L92" s="75"/>
      <c r="M92" s="75"/>
      <c r="N92" s="75"/>
      <c r="O92" s="75"/>
      <c r="P92" s="75"/>
      <c r="Q92" s="75"/>
      <c r="R92" s="75"/>
      <c r="S92" s="75"/>
      <c r="T92" s="75"/>
      <c r="U92" s="75"/>
      <c r="V92" s="75"/>
    </row>
    <row r="93" spans="1:22" ht="15.75" customHeight="1">
      <c r="A93" s="75"/>
      <c r="B93" s="75"/>
      <c r="C93" s="75"/>
      <c r="D93" s="75"/>
      <c r="E93" s="75"/>
      <c r="F93" s="75"/>
      <c r="G93" s="75"/>
      <c r="H93" s="75"/>
      <c r="I93" s="75"/>
      <c r="J93" s="75"/>
      <c r="K93" s="75"/>
      <c r="L93" s="75"/>
      <c r="M93" s="75"/>
      <c r="N93" s="75"/>
      <c r="O93" s="75"/>
      <c r="P93" s="75"/>
      <c r="Q93" s="75"/>
      <c r="R93" s="75"/>
      <c r="S93" s="75"/>
      <c r="T93" s="75"/>
      <c r="U93" s="75"/>
      <c r="V93" s="75"/>
    </row>
    <row r="94" spans="1:22" ht="15.75" customHeight="1">
      <c r="A94" s="75"/>
      <c r="B94" s="75"/>
      <c r="C94" s="75"/>
      <c r="D94" s="75"/>
      <c r="E94" s="75"/>
      <c r="F94" s="75"/>
      <c r="G94" s="75"/>
      <c r="H94" s="75"/>
      <c r="I94" s="75"/>
      <c r="J94" s="75"/>
      <c r="K94" s="75"/>
      <c r="L94" s="75"/>
      <c r="M94" s="75"/>
      <c r="N94" s="75"/>
      <c r="O94" s="75"/>
      <c r="P94" s="75"/>
      <c r="Q94" s="75"/>
      <c r="R94" s="75"/>
      <c r="S94" s="75"/>
      <c r="T94" s="75"/>
      <c r="U94" s="75"/>
      <c r="V94" s="75"/>
    </row>
    <row r="95" spans="1:22" ht="15.75" customHeight="1">
      <c r="A95" s="75"/>
      <c r="B95" s="75"/>
      <c r="C95" s="75"/>
      <c r="D95" s="75"/>
      <c r="E95" s="75"/>
      <c r="F95" s="75"/>
      <c r="G95" s="75"/>
      <c r="H95" s="75"/>
      <c r="I95" s="75"/>
      <c r="J95" s="75"/>
      <c r="K95" s="75"/>
      <c r="L95" s="75"/>
      <c r="M95" s="75"/>
      <c r="N95" s="75"/>
      <c r="O95" s="75"/>
      <c r="P95" s="75"/>
      <c r="Q95" s="75"/>
      <c r="R95" s="75"/>
      <c r="S95" s="75"/>
      <c r="T95" s="75"/>
      <c r="U95" s="75"/>
      <c r="V95" s="75"/>
    </row>
    <row r="96" spans="1:22" ht="15.75" customHeight="1">
      <c r="A96" s="75"/>
      <c r="B96" s="75"/>
      <c r="C96" s="75"/>
      <c r="D96" s="75"/>
      <c r="E96" s="75"/>
      <c r="F96" s="75"/>
      <c r="G96" s="75"/>
      <c r="H96" s="75"/>
      <c r="I96" s="75"/>
      <c r="J96" s="75"/>
      <c r="K96" s="75"/>
      <c r="L96" s="75"/>
      <c r="M96" s="75"/>
      <c r="N96" s="75"/>
      <c r="O96" s="75"/>
      <c r="P96" s="75"/>
      <c r="Q96" s="75"/>
      <c r="R96" s="75"/>
      <c r="S96" s="75"/>
      <c r="T96" s="75"/>
      <c r="U96" s="75"/>
      <c r="V96" s="75"/>
    </row>
    <row r="97" spans="1:22" ht="15.75" customHeight="1">
      <c r="A97" s="75"/>
      <c r="B97" s="75"/>
      <c r="C97" s="75"/>
      <c r="D97" s="75"/>
      <c r="E97" s="75"/>
      <c r="F97" s="75"/>
      <c r="G97" s="75"/>
      <c r="H97" s="75"/>
      <c r="I97" s="75"/>
      <c r="J97" s="75"/>
      <c r="K97" s="75"/>
      <c r="L97" s="75"/>
      <c r="M97" s="75"/>
      <c r="N97" s="75"/>
      <c r="O97" s="75"/>
      <c r="P97" s="75"/>
      <c r="Q97" s="75"/>
      <c r="R97" s="75"/>
      <c r="S97" s="75"/>
      <c r="T97" s="75"/>
      <c r="U97" s="75"/>
      <c r="V97" s="75"/>
    </row>
    <row r="98" spans="1:22" ht="15.75" customHeight="1">
      <c r="A98" s="75"/>
      <c r="B98" s="75"/>
      <c r="C98" s="75"/>
      <c r="D98" s="75"/>
      <c r="E98" s="75"/>
      <c r="F98" s="75"/>
      <c r="G98" s="75"/>
      <c r="H98" s="75"/>
      <c r="I98" s="75"/>
      <c r="J98" s="75"/>
      <c r="K98" s="75"/>
      <c r="L98" s="75"/>
      <c r="M98" s="75"/>
      <c r="N98" s="75"/>
      <c r="O98" s="75"/>
      <c r="P98" s="75"/>
      <c r="Q98" s="75"/>
      <c r="R98" s="75"/>
      <c r="S98" s="75"/>
      <c r="T98" s="75"/>
      <c r="U98" s="75"/>
      <c r="V98" s="75"/>
    </row>
    <row r="99" spans="1:22" ht="15.75" customHeight="1">
      <c r="A99" s="75"/>
      <c r="B99" s="75"/>
      <c r="C99" s="75"/>
      <c r="D99" s="75"/>
      <c r="E99" s="75"/>
      <c r="F99" s="75"/>
      <c r="G99" s="75"/>
      <c r="H99" s="75"/>
      <c r="I99" s="75"/>
      <c r="J99" s="75"/>
      <c r="K99" s="75"/>
      <c r="L99" s="75"/>
      <c r="M99" s="75"/>
      <c r="N99" s="75"/>
      <c r="O99" s="75"/>
      <c r="P99" s="75"/>
      <c r="Q99" s="75"/>
      <c r="R99" s="75"/>
      <c r="S99" s="75"/>
      <c r="T99" s="75"/>
      <c r="U99" s="75"/>
      <c r="V99" s="75"/>
    </row>
    <row r="100" spans="1:22" ht="15.7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row>
    <row r="101" spans="1:22" ht="15.7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row>
    <row r="102" spans="1:22" ht="15.7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row>
    <row r="103" spans="1:22" ht="15.7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row>
    <row r="104" spans="1:22" ht="15.7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row>
    <row r="105" spans="1:22" ht="15.7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row>
    <row r="106" spans="1:22" ht="15.7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row>
    <row r="107" spans="1:22" ht="15.7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row>
    <row r="108" spans="1:22" ht="15.7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row>
    <row r="109" spans="1:22" ht="15.7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row>
    <row r="110" spans="1:22" ht="15.7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row>
    <row r="111" spans="1:22" ht="15.7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row>
    <row r="112" spans="1:22" ht="15.7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row>
    <row r="113" spans="1:22" ht="15.7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row>
    <row r="114" spans="1:22" ht="15.7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row>
    <row r="115" spans="1:22" ht="15.7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row>
    <row r="116" spans="1:22" ht="15.7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row>
    <row r="117" spans="1:22" ht="15.7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row>
    <row r="118" spans="1:22" ht="15.7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row>
    <row r="119" spans="1:22" ht="15.7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row>
    <row r="120" spans="1:22" ht="15.7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row>
    <row r="121" spans="1:22" ht="15.7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row>
    <row r="122" spans="1:22" ht="15.7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row>
    <row r="123" spans="1:22" ht="15.7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row>
    <row r="124" spans="1:22" ht="15.7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row>
    <row r="125" spans="1:22" ht="15.7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row>
    <row r="126" spans="1:22" ht="15.7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row>
    <row r="127" spans="1:22" ht="15.7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row>
    <row r="128" spans="1:22" ht="15.7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row>
    <row r="129" spans="1:22" ht="15.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row>
    <row r="130" spans="1:22" ht="15.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row>
    <row r="131" spans="1:22" ht="15.7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row>
    <row r="132" spans="1:22" ht="15.7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row>
    <row r="133" spans="1:22" ht="15.7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row>
    <row r="134" spans="1:22" ht="15.7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row>
    <row r="135" spans="1:22" ht="15.7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row>
    <row r="136" spans="1:22" ht="15.7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row>
    <row r="137" spans="1:22" ht="15.7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row>
    <row r="138" spans="1:22" ht="15.7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row>
    <row r="139" spans="1:22" ht="15.7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row>
    <row r="140" spans="1:22" ht="15.7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row>
    <row r="141" spans="1:22" ht="15.7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row>
    <row r="142" spans="1:22" ht="15.7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row>
    <row r="143" spans="1:22" ht="15.7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row>
    <row r="144" spans="1:22" ht="15.7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row>
    <row r="145" spans="1:22" ht="15.7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row>
    <row r="146" spans="1:22" ht="15.7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row>
    <row r="147" spans="1:22" ht="15.7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row>
    <row r="148" spans="1:22" ht="15.7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row>
    <row r="149" spans="1:22" ht="15.7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row>
    <row r="150" spans="1:22" ht="15.7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row>
    <row r="151" spans="1:22" ht="15.7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row>
    <row r="152" spans="1:22" ht="15.7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row>
    <row r="153" spans="1:22" ht="15.7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row>
    <row r="154" spans="1:22" ht="15.7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row>
    <row r="155" spans="1:22" ht="15.7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row>
    <row r="156" spans="1:22" ht="15.7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row>
    <row r="157" spans="1:22" ht="15.7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row>
    <row r="158" spans="1:22" ht="15.7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row>
    <row r="159" spans="1:22" ht="15.7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row>
    <row r="160" spans="1:22" ht="15.7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row>
    <row r="161" spans="1:22" ht="15.7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row>
    <row r="162" spans="1:22" ht="15.7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row>
    <row r="163" spans="1:22" ht="15.7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row>
    <row r="164" spans="1:22" ht="15.7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row>
    <row r="165" spans="1:22" ht="15.7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row>
    <row r="166" spans="1:22" ht="15.7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row>
    <row r="167" spans="1:22" ht="15.7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row>
    <row r="168" spans="1:22" ht="15.7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row>
    <row r="169" spans="1:22" ht="15.7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row>
    <row r="170" spans="1:22" ht="15.7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row>
    <row r="171" spans="1:22" ht="15.7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row>
    <row r="172" spans="1:22" ht="15.7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row>
    <row r="173" spans="1:22" ht="15.7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row>
    <row r="174" spans="1:22" ht="15.7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row>
    <row r="175" spans="1:22" ht="15.7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row>
    <row r="176" spans="1:22" ht="15.7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row>
    <row r="177" spans="1:22" ht="15.7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row>
    <row r="178" spans="1:22" ht="15.7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row>
    <row r="179" spans="1:22" ht="15.7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row>
    <row r="180" spans="1:22" ht="15.7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row>
    <row r="181" spans="1:22" ht="15.7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row>
    <row r="182" spans="1:22" ht="15.7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row>
    <row r="183" spans="1:22" ht="15.7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row>
    <row r="184" spans="1:22" ht="15.7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row>
    <row r="185" spans="1:22" ht="15.7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row>
    <row r="186" spans="1:22" ht="15.7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row>
    <row r="187" spans="1:22" ht="15.7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row>
    <row r="188" spans="1:22" ht="15.7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row>
    <row r="189" spans="1:22" ht="15.7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row>
    <row r="190" spans="1:22" ht="15.7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row>
    <row r="191" spans="1:22" ht="15.7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row>
    <row r="192" spans="1:22" ht="15.7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row>
    <row r="193" spans="1:22" ht="15.7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row>
    <row r="194" spans="1:22" ht="15.7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row>
    <row r="195" spans="1:22" ht="15.7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row>
    <row r="196" spans="1:22" ht="15.7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row>
    <row r="197" spans="1:22" ht="15.7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row>
    <row r="198" spans="1:22" ht="15.7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row>
    <row r="199" spans="1:22" ht="15.7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row>
    <row r="200" spans="1:22" ht="15.7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row>
    <row r="201" spans="1:22" ht="15.7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row>
    <row r="202" spans="1:22" ht="15.7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row>
    <row r="203" spans="1:22" ht="15.7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row>
    <row r="204" spans="1:22" ht="15.7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row>
    <row r="205" spans="1:22" ht="15.7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row>
    <row r="206" spans="1:22" ht="15.7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row>
    <row r="207" spans="1:22" ht="15.7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row>
    <row r="208" spans="1:22" ht="15.7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row>
    <row r="209" spans="1:22" ht="15.7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row>
    <row r="210" spans="1:22" ht="15.7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row>
    <row r="211" spans="1:22" ht="15.7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row>
    <row r="212" spans="1:22" ht="15.7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row>
    <row r="213" spans="1:22" ht="15.7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row>
    <row r="214" spans="1:22" ht="15.7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row>
    <row r="215" spans="1:22" ht="15.7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row>
    <row r="216" spans="1:22" ht="15.7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row>
    <row r="217" spans="1:22" ht="15.7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row>
    <row r="218" spans="1:22" ht="15.7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row>
    <row r="219" spans="1:22" ht="15.7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row>
    <row r="220" spans="1:22" ht="15.7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row>
    <row r="221" spans="1:22" ht="15.7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row>
    <row r="222" spans="1:22" ht="15.7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row>
    <row r="223" spans="1:22" ht="15.7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row>
    <row r="224" spans="1:22" ht="15.7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row>
    <row r="225" spans="1:22" ht="15.7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row>
    <row r="226" spans="1:22" ht="15.7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row>
    <row r="227" spans="1:22" ht="15.7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row>
    <row r="228" spans="1:22" ht="15.7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row>
    <row r="229" spans="1:22" ht="15.7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row>
    <row r="230" spans="1:22" ht="15.7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row>
    <row r="231" spans="1:22" ht="15.7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row>
    <row r="232" spans="1:22" ht="15.7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row>
    <row r="233" spans="1:22" ht="15.7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row>
    <row r="234" spans="1:22" ht="15.7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row>
    <row r="235" spans="1:22" ht="15.7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row>
    <row r="236" spans="1:22" ht="15.7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row>
    <row r="237" spans="1:22" ht="15.7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row>
    <row r="238" spans="1:22" ht="15.7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row>
    <row r="239" spans="1:22" ht="15.7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row>
    <row r="240" spans="1:22" ht="15.7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row>
    <row r="241" spans="1:22" ht="15.7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row>
    <row r="242" spans="1:22" ht="15.7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row>
    <row r="243" spans="1:22" ht="15.7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row>
    <row r="244" spans="1:22" ht="15.7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row>
    <row r="245" spans="1:22" ht="15.7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row>
    <row r="246" spans="1:22" ht="15.7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row>
    <row r="247" spans="1:22" ht="15.7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row>
    <row r="248" spans="1:22" ht="15.7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row>
    <row r="249" spans="1:22" ht="15.7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row>
    <row r="250" spans="1:22" ht="15.7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row>
    <row r="251" spans="1:22" ht="15.7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row>
    <row r="252" spans="1:22" ht="15.7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row>
    <row r="253" spans="1:22" ht="15.7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row>
    <row r="254" spans="1:22" ht="15.7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row>
    <row r="255" spans="1:22" ht="15.7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row>
    <row r="256" spans="1:22" ht="15.7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row>
    <row r="257" spans="1:22" ht="15.7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row>
    <row r="258" spans="1:22" ht="15.7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row>
    <row r="259" spans="1:22" ht="15.7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row>
    <row r="260" spans="1:22" ht="15.7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row>
    <row r="261" spans="1:22" ht="15.7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ht="15.7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ht="15.7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ht="15.7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ht="15.7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ht="15.7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ht="15.7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ht="15.7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ht="15.7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ht="15.7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ht="15.7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row>
    <row r="272" spans="1:22" ht="15.7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row>
    <row r="273" spans="1:22" ht="15.7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row>
    <row r="274" spans="1:22" ht="15.7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row>
    <row r="275" spans="1:22" ht="15.7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row>
    <row r="276" spans="1:22" ht="15.7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row>
    <row r="277" spans="1:22" ht="15.7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row>
    <row r="278" spans="1:22" ht="15.7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row>
    <row r="279" spans="1:22" ht="15.7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row>
    <row r="280" spans="1:22" ht="15.7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row>
    <row r="281" spans="1:22" ht="15.7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row>
    <row r="282" spans="1:22" ht="15.7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row>
    <row r="283" spans="1:22" ht="15.7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row>
    <row r="284" spans="1:22" ht="15.7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row>
    <row r="285" spans="1:22" ht="15.7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row>
    <row r="286" spans="1:22" ht="15.7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row>
    <row r="287" spans="1:22" ht="15.7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row>
    <row r="288" spans="1:22" ht="15.7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row>
    <row r="289" spans="1:22" ht="15.7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row>
    <row r="290" spans="1:22" ht="15.7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row>
    <row r="291" spans="1:22" ht="15.7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row>
    <row r="292" spans="1:22" ht="15.7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row>
    <row r="293" spans="1:22" ht="15.7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row>
    <row r="294" spans="1:22" ht="15.7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row>
    <row r="295" spans="1:22" ht="15.7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row>
    <row r="296" spans="1:22" ht="15.7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row>
    <row r="297" spans="1:22" ht="15.7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row>
    <row r="298" spans="1:22" ht="15.7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row>
    <row r="299" spans="1:22" ht="15.7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row>
    <row r="300" spans="1:22" ht="15.7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row>
    <row r="301" spans="1:22" ht="15.7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row>
    <row r="302" spans="1:22" ht="15.7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row>
    <row r="303" spans="1:22" ht="15.7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row>
    <row r="304" spans="1:22" ht="15.7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row>
    <row r="305" spans="1:22" ht="15.7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row>
    <row r="306" spans="1:22" ht="15.7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row>
    <row r="307" spans="1:22" ht="15.7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row>
    <row r="308" spans="1:22" ht="15.7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row>
    <row r="309" spans="1:22" ht="15.7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row>
    <row r="310" spans="1:22" ht="15.7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row>
    <row r="311" spans="1:22" ht="15.7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row>
    <row r="312" spans="1:22" ht="15.7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row>
    <row r="313" spans="1:22" ht="15.7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row>
    <row r="314" spans="1:22" ht="15.7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row>
    <row r="315" spans="1:22" ht="15.7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row>
    <row r="316" spans="1:22" ht="15.7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row>
    <row r="317" spans="1:22" ht="15.7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row>
    <row r="318" spans="1:22" ht="15.7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row>
    <row r="319" spans="1:22" ht="15.7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row>
    <row r="320" spans="1:22" ht="15.7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row>
    <row r="321" spans="1:22" ht="15.7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row>
    <row r="322" spans="1:22" ht="15.7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row>
    <row r="323" spans="1:22" ht="15.7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row>
    <row r="324" spans="1:22" ht="15.7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row>
    <row r="325" spans="1:22" ht="15.7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row>
    <row r="326" spans="1:22" ht="15.7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row>
    <row r="327" spans="1:22" ht="15.7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row>
    <row r="328" spans="1:22" ht="15.7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row>
    <row r="329" spans="1:22" ht="15.7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row>
    <row r="330" spans="1:22" ht="15.7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row>
    <row r="331" spans="1:22" ht="15.7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row>
    <row r="332" spans="1:22" ht="15.7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row>
    <row r="333" spans="1:22" ht="15.7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row>
    <row r="334" spans="1:22" ht="15.7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row>
    <row r="335" spans="1:22" ht="15.7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row>
    <row r="336" spans="1:22" ht="15.7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row>
    <row r="337" spans="1:22" ht="15.7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row>
    <row r="338" spans="1:22" ht="15.7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row>
    <row r="339" spans="1:22" ht="15.7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row>
    <row r="340" spans="1:22" ht="15.7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row>
    <row r="341" spans="1:22" ht="15.7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row>
    <row r="342" spans="1:22" ht="15.7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row>
    <row r="343" spans="1:22" ht="15.7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row>
    <row r="344" spans="1:22" ht="15.7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row>
    <row r="345" spans="1:22" ht="15.7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row>
    <row r="346" spans="1:22" ht="15.7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row>
    <row r="347" spans="1:22" ht="15.7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row>
    <row r="348" spans="1:22" ht="15.7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row>
    <row r="349" spans="1:22" ht="15.7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row>
    <row r="350" spans="1:22" ht="15.7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row>
    <row r="351" spans="1:22" ht="15.7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row>
    <row r="352" spans="1:22" ht="15.7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row>
    <row r="353" spans="1:22" ht="15.7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row>
    <row r="354" spans="1:22" ht="15.7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row>
    <row r="355" spans="1:22" ht="15.7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row>
    <row r="356" spans="1:22" ht="15.7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row>
    <row r="357" spans="1:22" ht="15.7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row>
    <row r="358" spans="1:22" ht="15.7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row>
    <row r="359" spans="1:22" ht="15.7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row>
    <row r="360" spans="1:22" ht="15.7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row>
    <row r="361" spans="1:22" ht="15.7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row>
    <row r="362" spans="1:22" ht="15.7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row>
    <row r="363" spans="1:22" ht="15.7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row>
    <row r="364" spans="1:22" ht="15.7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row>
    <row r="365" spans="1:22" ht="15.7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row>
    <row r="366" spans="1:22" ht="15.7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row>
    <row r="367" spans="1:22" ht="15.7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row>
    <row r="368" spans="1:22" ht="15.7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row>
    <row r="369" spans="1:22" ht="15.7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row>
    <row r="370" spans="1:22" ht="15.7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row>
    <row r="371" spans="1:22" ht="15.7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row>
    <row r="372" spans="1:22" ht="15.7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row>
    <row r="373" spans="1:22" ht="15.7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row>
    <row r="374" spans="1:22" ht="15.7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row>
    <row r="375" spans="1:22" ht="15.7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row>
    <row r="376" spans="1:22" ht="15.7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row>
    <row r="377" spans="1:22" ht="15.7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row>
    <row r="378" spans="1:22" ht="15.7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row>
    <row r="379" spans="1:22" ht="15.7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row>
    <row r="380" spans="1:22" ht="15.7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row>
    <row r="381" spans="1:22" ht="15.7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row>
    <row r="382" spans="1:22" ht="15.7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row>
    <row r="383" spans="1:22" ht="15.7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row>
    <row r="384" spans="1:22" ht="15.7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row>
    <row r="385" spans="1:22" ht="15.7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row>
    <row r="386" spans="1:22" ht="15.7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row>
    <row r="387" spans="1:22" ht="15.7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row>
    <row r="388" spans="1:22" ht="15.7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row>
    <row r="389" spans="1:22" ht="15.7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row>
    <row r="390" spans="1:22" ht="15.7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row>
    <row r="391" spans="1:22" ht="15.7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row>
    <row r="392" spans="1:22" ht="15.7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row>
    <row r="393" spans="1:22" ht="15.7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row>
    <row r="394" spans="1:22" ht="15.7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row>
    <row r="395" spans="1:22" ht="15.7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row>
    <row r="396" spans="1:22" ht="15.7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row>
    <row r="397" spans="1:22" ht="15.7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row>
    <row r="398" spans="1:22" ht="15.7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row>
    <row r="399" spans="1:22" ht="15.7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row>
    <row r="400" spans="1:22" ht="15.7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row>
    <row r="401" spans="1:22" ht="15.7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row>
    <row r="402" spans="1:22" ht="15.7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row>
    <row r="403" spans="1:22" ht="15.7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row>
    <row r="404" spans="1:22" ht="15.7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row>
    <row r="405" spans="1:22" ht="15.7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row>
    <row r="406" spans="1:22" ht="15.7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row>
    <row r="407" spans="1:22" ht="15.7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row>
    <row r="408" spans="1:22" ht="15.7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row>
    <row r="409" spans="1:22" ht="15.7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row>
    <row r="410" spans="1:22" ht="15.7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row>
    <row r="411" spans="1:22" ht="15.7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row>
    <row r="412" spans="1:22" ht="15.7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row>
    <row r="413" spans="1:22" ht="15.7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row>
    <row r="414" spans="1:22" ht="15.7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row>
    <row r="415" spans="1:22" ht="15.7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row>
    <row r="416" spans="1:22" ht="15.7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row>
    <row r="417" spans="1:22" ht="15.7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row>
    <row r="418" spans="1:22" ht="15.7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row>
    <row r="419" spans="1:22" ht="15.7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row>
    <row r="420" spans="1:22" ht="15.7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row>
    <row r="421" spans="1:22" ht="15.7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row>
    <row r="422" spans="1:22" ht="15.7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row>
    <row r="423" spans="1:22" ht="15.7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row>
    <row r="424" spans="1:22" ht="15.7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row>
    <row r="425" spans="1:22" ht="15.7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row>
    <row r="426" spans="1:22" ht="15.7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row>
    <row r="427" spans="1:22" ht="15.7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row>
    <row r="428" spans="1:22" ht="15.7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row>
    <row r="429" spans="1:22" ht="15.7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row>
    <row r="430" spans="1:22" ht="15.7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row>
    <row r="431" spans="1:22" ht="15.7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row>
    <row r="432" spans="1:22" ht="15.7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row>
    <row r="433" spans="1:22" ht="15.7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row>
    <row r="434" spans="1:22" ht="15.7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row>
    <row r="435" spans="1:22" ht="15.7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row>
    <row r="436" spans="1:22" ht="15.7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row>
    <row r="437" spans="1:22" ht="15.7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row>
    <row r="438" spans="1:22" ht="15.7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row>
    <row r="439" spans="1:22" ht="15.7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row>
    <row r="440" spans="1:22" ht="15.7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row>
    <row r="441" spans="1:22" ht="15.7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row>
    <row r="442" spans="1:22" ht="15.7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row>
    <row r="443" spans="1:22" ht="15.7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row>
    <row r="444" spans="1:22" ht="15.7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row>
    <row r="445" spans="1:22" ht="15.7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row>
    <row r="446" spans="1:22" ht="15.7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row>
    <row r="447" spans="1:22" ht="15.7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row>
    <row r="448" spans="1:22" ht="15.7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row>
    <row r="449" spans="1:22" ht="15.7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row>
    <row r="450" spans="1:22" ht="15.7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row>
    <row r="451" spans="1:22" ht="15.7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row>
    <row r="452" spans="1:22" ht="15.7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row>
    <row r="453" spans="1:22" ht="15.7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row>
    <row r="454" spans="1:22" ht="15.7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row>
    <row r="455" spans="1:22" ht="15.7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row>
    <row r="456" spans="1:22" ht="15.7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row>
    <row r="457" spans="1:22" ht="15.7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row>
    <row r="458" spans="1:22" ht="15.7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row>
    <row r="459" spans="1:22" ht="15.7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row>
    <row r="460" spans="1:22" ht="15.7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row>
    <row r="461" spans="1:22" ht="15.7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row>
    <row r="462" spans="1:22" ht="15.7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row>
    <row r="463" spans="1:22" ht="15.7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row>
    <row r="464" spans="1:22" ht="15.7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row>
    <row r="465" spans="1:22" ht="15.7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row>
    <row r="466" spans="1:22" ht="15.7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row>
    <row r="467" spans="1:22" ht="15.7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row>
    <row r="468" spans="1:22" ht="15.7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row>
    <row r="469" spans="1:22" ht="15.7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row>
    <row r="470" spans="1:22" ht="15.7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row>
    <row r="471" spans="1:22" ht="15.7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row>
    <row r="472" spans="1:22" ht="15.7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row>
    <row r="473" spans="1:22" ht="15.7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row>
    <row r="474" spans="1:22" ht="15.7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row>
    <row r="475" spans="1:22" ht="15.7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row>
    <row r="476" spans="1:22" ht="15.7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row>
    <row r="477" spans="1:22" ht="15.7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row>
    <row r="478" spans="1:22" ht="15.7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row>
    <row r="479" spans="1:22" ht="15.7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row>
    <row r="480" spans="1:22" ht="15.7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row>
    <row r="481" spans="1:22" ht="15.7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row>
    <row r="482" spans="1:22" ht="15.7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row>
    <row r="483" spans="1:22" ht="15.7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row>
    <row r="484" spans="1:22" ht="15.7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row>
    <row r="485" spans="1:22" ht="15.7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row>
    <row r="486" spans="1:22" ht="15.7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row>
    <row r="487" spans="1:22" ht="15.7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row>
    <row r="488" spans="1:22" ht="15.7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row>
    <row r="489" spans="1:22" ht="15.7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row>
    <row r="490" spans="1:22" ht="15.7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row>
    <row r="491" spans="1:22" ht="15.7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row>
    <row r="492" spans="1:22" ht="15.7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row>
    <row r="493" spans="1:22" ht="15.7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row>
    <row r="494" spans="1:22" ht="15.7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row>
    <row r="495" spans="1:22" ht="15.7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row>
    <row r="496" spans="1:22" ht="15.7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row>
    <row r="497" spans="1:22" ht="15.7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row>
    <row r="498" spans="1:22" ht="15.7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row>
    <row r="499" spans="1:22" ht="15.7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row>
    <row r="500" spans="1:22" ht="15.7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row>
    <row r="501" spans="1:22" ht="15.7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row>
    <row r="502" spans="1:22" ht="15.7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row>
    <row r="503" spans="1:22" ht="15.7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row>
    <row r="504" spans="1:22" ht="15.7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row>
    <row r="505" spans="1:22" ht="15.7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row>
    <row r="506" spans="1:22" ht="15.7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row>
    <row r="507" spans="1:22" ht="15.7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row>
    <row r="508" spans="1:22" ht="15.7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row>
    <row r="509" spans="1:22" ht="15.7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row>
    <row r="510" spans="1:22" ht="15.7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row>
    <row r="511" spans="1:22" ht="15.7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row>
    <row r="512" spans="1:22" ht="15.7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row>
    <row r="513" spans="1:22" ht="15.7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row>
    <row r="514" spans="1:22" ht="15.7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row>
    <row r="515" spans="1:22" ht="15.7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row>
    <row r="516" spans="1:22" ht="15.7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row>
    <row r="517" spans="1:22" ht="15.7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row>
    <row r="518" spans="1:22" ht="15.7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row>
    <row r="519" spans="1:22" ht="15.7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row>
    <row r="520" spans="1:22" ht="15.7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row>
    <row r="521" spans="1:22" ht="15.7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row>
    <row r="522" spans="1:22" ht="15.7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row>
    <row r="523" spans="1:22" ht="15.7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row>
    <row r="524" spans="1:22" ht="15.7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row>
    <row r="525" spans="1:22" ht="15.7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row>
    <row r="526" spans="1:22" ht="15.7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row>
    <row r="527" spans="1:22" ht="15.7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row>
    <row r="528" spans="1:22" ht="15.7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row>
    <row r="529" spans="1:22" ht="15.7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row>
    <row r="530" spans="1:22" ht="15.7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row>
    <row r="531" spans="1:22" ht="15.7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row>
    <row r="532" spans="1:22" ht="15.7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row>
    <row r="533" spans="1:22" ht="15.7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row>
    <row r="534" spans="1:22" ht="15.7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row>
    <row r="535" spans="1:22" ht="15.7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row>
    <row r="536" spans="1:22" ht="15.7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row>
    <row r="537" spans="1:22" ht="15.7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row>
    <row r="538" spans="1:22" ht="15.7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row>
    <row r="539" spans="1:22" ht="15.7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row>
    <row r="540" spans="1:22" ht="15.7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row>
    <row r="541" spans="1:22" ht="15.7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row>
    <row r="542" spans="1:22" ht="15.7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row>
    <row r="543" spans="1:22" ht="15.7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row>
    <row r="544" spans="1:22" ht="15.7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row>
    <row r="545" spans="1:22" ht="15.7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row>
    <row r="546" spans="1:22" ht="15.7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row>
    <row r="547" spans="1:22" ht="15.7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row>
    <row r="548" spans="1:22" ht="15.7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row>
    <row r="549" spans="1:22" ht="15.7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row>
    <row r="550" spans="1:22" ht="15.7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row>
    <row r="551" spans="1:22" ht="15.7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row>
    <row r="552" spans="1:22" ht="15.7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row>
    <row r="553" spans="1:22" ht="15.7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row>
    <row r="554" spans="1:22" ht="15.7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row>
    <row r="555" spans="1:22" ht="15.7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row>
    <row r="556" spans="1:22" ht="15.7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row>
    <row r="557" spans="1:22" ht="15.7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row>
    <row r="558" spans="1:22" ht="15.7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row>
    <row r="559" spans="1:22" ht="15.7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row>
    <row r="560" spans="1:22" ht="15.7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row>
    <row r="561" spans="1:22" ht="15.7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row>
    <row r="562" spans="1:22" ht="15.7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row>
    <row r="563" spans="1:22" ht="15.7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row>
    <row r="564" spans="1:22" ht="15.7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row>
    <row r="565" spans="1:22" ht="15.7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row>
    <row r="566" spans="1:22" ht="15.7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row>
    <row r="567" spans="1:22" ht="15.7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row>
    <row r="568" spans="1:22" ht="15.7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row>
    <row r="569" spans="1:22" ht="15.7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row>
    <row r="570" spans="1:22" ht="15.7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row>
    <row r="571" spans="1:22" ht="15.7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row>
    <row r="572" spans="1:22" ht="15.7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row>
    <row r="573" spans="1:22" ht="15.7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row>
    <row r="574" spans="1:22" ht="15.7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row>
    <row r="575" spans="1:22" ht="15.7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row>
    <row r="576" spans="1:22" ht="15.7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row>
    <row r="577" spans="1:22" ht="15.7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row>
    <row r="578" spans="1:22" ht="15.7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row>
    <row r="579" spans="1:22" ht="15.7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row>
    <row r="580" spans="1:22" ht="15.7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row>
    <row r="581" spans="1:22" ht="15.7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row>
    <row r="582" spans="1:22" ht="15.7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row>
    <row r="583" spans="1:22" ht="15.7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row>
    <row r="584" spans="1:22" ht="15.7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row>
    <row r="585" spans="1:22" ht="15.7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row>
    <row r="586" spans="1:22" ht="15.7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row>
    <row r="587" spans="1:22" ht="15.7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row>
    <row r="588" spans="1:22" ht="15.7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row>
    <row r="589" spans="1:22" ht="15.7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row>
    <row r="590" spans="1:22" ht="15.7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row>
    <row r="591" spans="1:22" ht="15.7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row>
    <row r="592" spans="1:22" ht="15.7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row>
    <row r="593" spans="1:22" ht="15.7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row>
    <row r="594" spans="1:22" ht="15.7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row>
    <row r="595" spans="1:22" ht="15.7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row>
    <row r="596" spans="1:22" ht="15.7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row>
    <row r="597" spans="1:22" ht="15.7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row>
    <row r="598" spans="1:22" ht="15.7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row>
    <row r="599" spans="1:22" ht="15.7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row>
    <row r="600" spans="1:22" ht="15.7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row>
    <row r="601" spans="1:22" ht="15.7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row>
    <row r="602" spans="1:22" ht="15.7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row>
    <row r="603" spans="1:22" ht="15.7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row>
    <row r="604" spans="1:22" ht="15.7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row>
    <row r="605" spans="1:22" ht="15.7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row>
    <row r="606" spans="1:22" ht="15.7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row>
    <row r="607" spans="1:22" ht="15.7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row>
    <row r="608" spans="1:22" ht="15.7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row>
    <row r="609" spans="1:22" ht="15.7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row>
    <row r="610" spans="1:22" ht="15.7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row>
    <row r="611" spans="1:22" ht="15.7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row>
    <row r="612" spans="1:22" ht="15.7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row>
    <row r="613" spans="1:22" ht="15.7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row>
    <row r="614" spans="1:22" ht="15.7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row>
    <row r="615" spans="1:22" ht="15.7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row>
    <row r="616" spans="1:22" ht="15.7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row>
    <row r="617" spans="1:22" ht="15.7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row>
    <row r="618" spans="1:22" ht="15.7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row>
    <row r="619" spans="1:22" ht="15.7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row>
    <row r="620" spans="1:22" ht="15.7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row>
    <row r="621" spans="1:22" ht="15.7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row>
    <row r="622" spans="1:22" ht="15.7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row>
    <row r="623" spans="1:22" ht="15.7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row>
    <row r="624" spans="1:22" ht="15.7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row>
    <row r="625" spans="1:22" ht="15.7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row>
    <row r="626" spans="1:22" ht="15.7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row>
    <row r="627" spans="1:22" ht="15.7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row>
    <row r="628" spans="1:22" ht="15.7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row>
    <row r="629" spans="1:22" ht="15.7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row>
    <row r="630" spans="1:22" ht="15.7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row>
    <row r="631" spans="1:22" ht="15.7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row>
    <row r="632" spans="1:22" ht="15.7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row>
    <row r="633" spans="1:22" ht="15.7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row>
    <row r="634" spans="1:22" ht="15.7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row>
    <row r="635" spans="1:22" ht="15.7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row>
    <row r="636" spans="1:22" ht="15.7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row>
    <row r="637" spans="1:22" ht="15.7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row>
    <row r="638" spans="1:22" ht="15.7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row>
    <row r="639" spans="1:22" ht="15.7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row>
    <row r="640" spans="1:22" ht="15.7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row>
    <row r="641" spans="1:22" ht="15.7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row>
    <row r="642" spans="1:22" ht="15.7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row>
    <row r="643" spans="1:22" ht="15.7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row>
    <row r="644" spans="1:22" ht="15.7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row>
    <row r="645" spans="1:22" ht="15.7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row>
    <row r="646" spans="1:22" ht="15.7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row>
    <row r="647" spans="1:22" ht="15.7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row>
    <row r="648" spans="1:22" ht="15.7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row>
    <row r="649" spans="1:22" ht="15.7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row>
    <row r="650" spans="1:22" ht="15.7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row>
    <row r="651" spans="1:22" ht="15.7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row>
    <row r="652" spans="1:22" ht="15.7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row>
    <row r="653" spans="1:22" ht="15.7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row>
    <row r="654" spans="1:22" ht="15.7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row>
    <row r="655" spans="1:22" ht="15.7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row>
    <row r="656" spans="1:22" ht="15.7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row>
    <row r="657" spans="1:22" ht="15.7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row>
    <row r="658" spans="1:22" ht="15.7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row>
    <row r="659" spans="1:22" ht="15.7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row>
    <row r="660" spans="1:22" ht="15.7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row>
    <row r="661" spans="1:22" ht="15.7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row>
    <row r="662" spans="1:22" ht="15.7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row>
    <row r="663" spans="1:22" ht="15.7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row>
    <row r="664" spans="1:22" ht="15.7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row>
    <row r="665" spans="1:22" ht="15.7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row>
    <row r="666" spans="1:22" ht="15.7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row>
    <row r="667" spans="1:22" ht="15.7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row>
    <row r="668" spans="1:22" ht="15.7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row>
    <row r="669" spans="1:22" ht="15.7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row>
    <row r="670" spans="1:22" ht="15.7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row>
    <row r="671" spans="1:22" ht="15.7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row>
    <row r="672" spans="1:22" ht="15.7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row>
    <row r="673" spans="1:22" ht="15.7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row>
    <row r="674" spans="1:22" ht="15.7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row>
    <row r="675" spans="1:22" ht="15.7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row>
    <row r="676" spans="1:22" ht="15.7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row>
    <row r="677" spans="1:22" ht="15.7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row>
    <row r="678" spans="1:22" ht="15.7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row>
    <row r="679" spans="1:22" ht="15.7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row>
    <row r="680" spans="1:22" ht="15.7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row>
    <row r="681" spans="1:22" ht="15.7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row>
    <row r="682" spans="1:22" ht="15.7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row>
    <row r="683" spans="1:22" ht="15.7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row>
    <row r="684" spans="1:22" ht="15.7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row>
    <row r="685" spans="1:22" ht="15.7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row>
    <row r="686" spans="1:22" ht="15.7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row>
    <row r="687" spans="1:22" ht="15.7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row>
    <row r="688" spans="1:22" ht="15.7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row>
    <row r="689" spans="1:22" ht="15.7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row>
    <row r="690" spans="1:22" ht="15.7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row>
    <row r="691" spans="1:22" ht="15.7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row>
    <row r="692" spans="1:22" ht="15.7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row>
    <row r="693" spans="1:22" ht="15.7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row>
    <row r="694" spans="1:22" ht="15.7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row>
    <row r="695" spans="1:22" ht="15.7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row>
    <row r="696" spans="1:22" ht="15.7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row>
    <row r="697" spans="1:22" ht="15.7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row>
    <row r="698" spans="1:22" ht="15.7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row>
    <row r="699" spans="1:22" ht="15.7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row>
    <row r="700" spans="1:22" ht="15.7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row>
    <row r="701" spans="1:22" ht="15.7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row>
    <row r="702" spans="1:22" ht="15.7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row>
    <row r="703" spans="1:22" ht="15.7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row>
    <row r="704" spans="1:22" ht="15.7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row>
    <row r="705" spans="1:22" ht="15.7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row>
    <row r="706" spans="1:22" ht="15.7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row>
    <row r="707" spans="1:22" ht="15.7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row>
    <row r="708" spans="1:22" ht="15.7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row>
    <row r="709" spans="1:22" ht="15.7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row>
    <row r="710" spans="1:22" ht="15.7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row>
    <row r="711" spans="1:22" ht="15.7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row>
    <row r="712" spans="1:22" ht="15.7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row>
    <row r="713" spans="1:22" ht="15.7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row>
    <row r="714" spans="1:22" ht="15.7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row>
    <row r="715" spans="1:22" ht="15.7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row>
    <row r="716" spans="1:22" ht="15.7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row>
    <row r="717" spans="1:22" ht="15.7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row>
    <row r="718" spans="1:22" ht="15.7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row>
    <row r="719" spans="1:22" ht="15.7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row>
    <row r="720" spans="1:22" ht="15.7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row>
    <row r="721" spans="1:22" ht="15.7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row>
    <row r="722" spans="1:22" ht="15.7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row>
    <row r="723" spans="1:22" ht="15.7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row>
    <row r="724" spans="1:22" ht="15.7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row>
    <row r="725" spans="1:22" ht="15.7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row>
    <row r="726" spans="1:22" ht="15.7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row>
    <row r="727" spans="1:22" ht="15.7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row>
    <row r="728" spans="1:22" ht="15.7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row>
    <row r="729" spans="1:22" ht="15.7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row>
    <row r="730" spans="1:22" ht="15.7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row>
    <row r="731" spans="1:22" ht="15.7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row>
    <row r="732" spans="1:22" ht="15.7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row>
    <row r="733" spans="1:22" ht="15.7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row>
    <row r="734" spans="1:22" ht="15.7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row>
    <row r="735" spans="1:22" ht="15.7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row>
    <row r="736" spans="1:22" ht="15.7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row>
    <row r="737" spans="1:22" ht="15.7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row>
    <row r="738" spans="1:22" ht="15.7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row>
    <row r="739" spans="1:22" ht="15.7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row>
    <row r="740" spans="1:22" ht="15.7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row>
    <row r="741" spans="1:22" ht="15.7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row>
    <row r="742" spans="1:22" ht="15.7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row>
    <row r="743" spans="1:22" ht="15.7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row>
    <row r="744" spans="1:22" ht="15.7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row>
    <row r="745" spans="1:22" ht="15.7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row>
    <row r="746" spans="1:22" ht="15.7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row>
    <row r="747" spans="1:22" ht="15.7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row>
    <row r="748" spans="1:22" ht="15.7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row>
    <row r="749" spans="1:22" ht="15.7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row>
    <row r="750" spans="1:22" ht="15.7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row>
    <row r="751" spans="1:22" ht="15.7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row>
    <row r="752" spans="1:22" ht="15.7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row>
    <row r="753" spans="1:22" ht="15.7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row>
    <row r="754" spans="1:22" ht="15.7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row>
    <row r="755" spans="1:22" ht="15.7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row>
    <row r="756" spans="1:22" ht="15.7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row>
    <row r="757" spans="1:22" ht="15.7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row>
    <row r="758" spans="1:22" ht="15.7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row>
    <row r="759" spans="1:22" ht="15.7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row>
    <row r="760" spans="1:22" ht="15.7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row>
    <row r="761" spans="1:22" ht="15.7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row>
    <row r="762" spans="1:22" ht="15.7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row>
    <row r="763" spans="1:22" ht="15.7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row>
    <row r="764" spans="1:22" ht="15.7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row>
    <row r="765" spans="1:22" ht="15.7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row>
    <row r="766" spans="1:22" ht="15.7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row>
    <row r="767" spans="1:22" ht="15.7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row>
    <row r="768" spans="1:22" ht="15.7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row>
    <row r="769" spans="1:22" ht="15.7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row>
    <row r="770" spans="1:22" ht="15.7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row>
    <row r="771" spans="1:22" ht="15.7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row>
    <row r="772" spans="1:22" ht="15.7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row>
    <row r="773" spans="1:22" ht="15.7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row>
    <row r="774" spans="1:22" ht="15.7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row>
    <row r="775" spans="1:22" ht="15.7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row>
    <row r="776" spans="1:22" ht="15.7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row>
    <row r="777" spans="1:22" ht="15.7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row>
    <row r="778" spans="1:22" ht="15.7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row>
    <row r="779" spans="1:22" ht="15.7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row>
    <row r="780" spans="1:22" ht="15.7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row>
    <row r="781" spans="1:22" ht="15.7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row>
    <row r="782" spans="1:22" ht="15.7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row>
    <row r="783" spans="1:22" ht="15.7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row>
    <row r="784" spans="1:22" ht="15.7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row>
    <row r="785" spans="1:22" ht="15.7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row>
    <row r="786" spans="1:22" ht="15.7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row>
    <row r="787" spans="1:22" ht="15.7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row>
    <row r="788" spans="1:22" ht="15.7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row>
    <row r="789" spans="1:22" ht="15.7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row>
    <row r="790" spans="1:22" ht="15.7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row>
    <row r="791" spans="1:22" ht="15.7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row>
    <row r="792" spans="1:22" ht="15.7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row>
    <row r="793" spans="1:22" ht="15.7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row>
    <row r="794" spans="1:22" ht="15.7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row>
    <row r="795" spans="1:22" ht="15.7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row>
    <row r="796" spans="1:22" ht="15.7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row>
    <row r="797" spans="1:22" ht="15.7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row>
    <row r="798" spans="1:22" ht="15.7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row>
    <row r="799" spans="1:22" ht="15.7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row>
    <row r="800" spans="1:22" ht="15.7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row>
    <row r="801" spans="1:22" ht="15.7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row>
    <row r="802" spans="1:22" ht="15.7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row>
    <row r="803" spans="1:22" ht="15.7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row>
    <row r="804" spans="1:22" ht="15.7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row>
    <row r="805" spans="1:22" ht="15.7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row>
    <row r="806" spans="1:22" ht="15.7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row>
    <row r="807" spans="1:22" ht="15.7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row>
    <row r="808" spans="1:22" ht="15.7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row>
    <row r="809" spans="1:22" ht="15.7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row>
    <row r="810" spans="1:22" ht="15.7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row>
    <row r="811" spans="1:22" ht="15.7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row>
    <row r="812" spans="1:22" ht="15.7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row>
    <row r="813" spans="1:22" ht="15.7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row>
    <row r="814" spans="1:22" ht="15.7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row>
    <row r="815" spans="1:22" ht="15.7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row>
    <row r="816" spans="1:22" ht="15.7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row>
    <row r="817" spans="1:22" ht="15.7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row>
    <row r="818" spans="1:22" ht="15.7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row>
    <row r="819" spans="1:22" ht="15.7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row>
    <row r="820" spans="1:22" ht="15.7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row>
    <row r="821" spans="1:22" ht="15.7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row>
    <row r="822" spans="1:22" ht="15.7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row>
    <row r="823" spans="1:22" ht="15.7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row>
    <row r="824" spans="1:22" ht="15.7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row>
    <row r="825" spans="1:22" ht="15.7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row>
    <row r="826" spans="1:22" ht="15.7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row>
    <row r="827" spans="1:22" ht="15.7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row>
    <row r="828" spans="1:22" ht="15.7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row>
    <row r="829" spans="1:22" ht="15.7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row>
    <row r="830" spans="1:22" ht="15.7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row>
    <row r="831" spans="1:22" ht="15.7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row>
    <row r="832" spans="1:22" ht="15.7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row>
    <row r="833" spans="1:22" ht="15.7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row>
    <row r="834" spans="1:22" ht="15.7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row>
    <row r="835" spans="1:22" ht="15.7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row>
    <row r="836" spans="1:22" ht="15.7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row>
    <row r="837" spans="1:22" ht="15.7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row>
    <row r="838" spans="1:22" ht="15.7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row>
    <row r="839" spans="1:22" ht="15.7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row>
    <row r="840" spans="1:22" ht="15.7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row>
    <row r="841" spans="1:22" ht="15.7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row>
    <row r="842" spans="1:22" ht="15.7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row>
    <row r="843" spans="1:22" ht="15.7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row>
    <row r="844" spans="1:22" ht="15.7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row>
    <row r="845" spans="1:22" ht="15.7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row>
    <row r="846" spans="1:22" ht="15.7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row>
    <row r="847" spans="1:22" ht="15.7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row>
    <row r="848" spans="1:22" ht="15.7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row>
    <row r="849" spans="1:22" ht="15.7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row>
    <row r="850" spans="1:22" ht="15.7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row>
    <row r="851" spans="1:22" ht="15.7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row>
    <row r="852" spans="1:22" ht="15.7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row>
    <row r="853" spans="1:22" ht="15.7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row>
    <row r="854" spans="1:22" ht="15.7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row>
    <row r="855" spans="1:22" ht="15.7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row>
    <row r="856" spans="1:22" ht="15.7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row>
    <row r="857" spans="1:22" ht="15.7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row>
    <row r="858" spans="1:22" ht="15.7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row>
    <row r="859" spans="1:22" ht="15.7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row>
    <row r="860" spans="1:22" ht="15.7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row>
    <row r="861" spans="1:22" ht="15.7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row>
    <row r="862" spans="1:22" ht="15.7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row>
    <row r="863" spans="1:22" ht="15.7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row>
    <row r="864" spans="1:22" ht="15.7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row>
    <row r="865" spans="1:22" ht="15.7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row>
    <row r="866" spans="1:22" ht="15.7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row>
    <row r="867" spans="1:22" ht="15.7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row>
    <row r="868" spans="1:22" ht="15.7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row>
    <row r="869" spans="1:22" ht="15.7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row>
    <row r="870" spans="1:22" ht="15.7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row>
    <row r="871" spans="1:22" ht="15.7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row>
    <row r="872" spans="1:22" ht="15.7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row>
    <row r="873" spans="1:22" ht="15.7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row>
    <row r="874" spans="1:22" ht="15.7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row>
    <row r="875" spans="1:22" ht="15.7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row>
    <row r="876" spans="1:22" ht="15.7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row>
    <row r="877" spans="1:22" ht="15.7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row>
    <row r="878" spans="1:22" ht="15.7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row>
    <row r="879" spans="1:22" ht="15.7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row>
    <row r="880" spans="1:22" ht="15.7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row>
    <row r="881" spans="1:22" ht="15.7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row>
    <row r="882" spans="1:22" ht="15.7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row>
    <row r="883" spans="1:22" ht="15.7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row>
    <row r="884" spans="1:22" ht="15.7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row>
    <row r="885" spans="1:22" ht="15.7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row>
    <row r="886" spans="1:22" ht="15.7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row>
    <row r="887" spans="1:22" ht="15.7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row>
    <row r="888" spans="1:22" ht="15.7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row>
    <row r="889" spans="1:22" ht="15.7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row>
    <row r="890" spans="1:22" ht="15.7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row>
    <row r="891" spans="1:22" ht="15.7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row>
    <row r="892" spans="1:22" ht="15.7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row>
    <row r="893" spans="1:22" ht="15.7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row>
    <row r="894" spans="1:22" ht="15.7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row>
    <row r="895" spans="1:22" ht="15.7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row>
    <row r="896" spans="1:22" ht="15.7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row>
    <row r="897" spans="1:22" ht="15.7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row>
    <row r="898" spans="1:22" ht="15.7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row>
    <row r="899" spans="1:22" ht="15.7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row>
    <row r="900" spans="1:22" ht="15.7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row>
    <row r="901" spans="1:22" ht="15.7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row>
    <row r="902" spans="1:22" ht="15.7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row>
    <row r="903" spans="1:22" ht="15.7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row>
    <row r="904" spans="1:22" ht="15.7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row>
    <row r="905" spans="1:22" ht="15.7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row>
    <row r="906" spans="1:22" ht="15.7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row>
    <row r="907" spans="1:22" ht="15.7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row>
    <row r="908" spans="1:22" ht="15.7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row>
    <row r="909" spans="1:22" ht="15.7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row>
    <row r="910" spans="1:22" ht="15.7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row>
    <row r="911" spans="1:22" ht="15.7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row>
    <row r="912" spans="1:22" ht="15.7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row>
    <row r="913" spans="1:22" ht="15.7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row>
    <row r="914" spans="1:22" ht="15.7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row>
    <row r="915" spans="1:22" ht="15.7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row>
    <row r="916" spans="1:22" ht="15.7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row>
    <row r="917" spans="1:22" ht="15.7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row>
    <row r="918" spans="1:22" ht="15.7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row>
    <row r="919" spans="1:22" ht="15.7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row>
    <row r="920" spans="1:22" ht="15.7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row>
    <row r="921" spans="1:22" ht="15.7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row>
    <row r="922" spans="1:22" ht="15.7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row>
    <row r="923" spans="1:22" ht="15.7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row>
    <row r="924" spans="1:22" ht="15.7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row>
    <row r="925" spans="1:22" ht="15.7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row>
    <row r="926" spans="1:22" ht="15.7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row>
    <row r="927" spans="1:22" ht="15.7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row>
    <row r="928" spans="1:22" ht="15.7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row>
    <row r="929" spans="1:22" ht="15.7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row>
    <row r="930" spans="1:22" ht="15.7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row>
    <row r="931" spans="1:22" ht="15.7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row>
    <row r="932" spans="1:22" ht="15.7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row>
    <row r="933" spans="1:22" ht="15.7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row>
    <row r="934" spans="1:22" ht="15.7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row>
    <row r="935" spans="1:22" ht="15.7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row>
    <row r="936" spans="1:22" ht="15.7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row>
    <row r="937" spans="1:22" ht="15.7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row>
    <row r="938" spans="1:22" ht="15.7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row>
    <row r="939" spans="1:22" ht="15.7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row>
    <row r="940" spans="1:22" ht="15.7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row>
    <row r="941" spans="1:22" ht="15.7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row>
    <row r="942" spans="1:22" ht="15.7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row>
    <row r="943" spans="1:22" ht="15.7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row>
    <row r="944" spans="1:22" ht="15.7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row>
    <row r="945" spans="1:22" ht="15.7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row>
    <row r="946" spans="1:22" ht="15.7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row>
    <row r="947" spans="1:22" ht="15.7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row>
    <row r="948" spans="1:22" ht="15.7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row>
    <row r="949" spans="1:22" ht="15.7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row>
    <row r="950" spans="1:22" ht="15.7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row>
    <row r="951" spans="1:22" ht="15.7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row>
    <row r="952" spans="1:22" ht="15.7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row>
    <row r="953" spans="1:22" ht="15.7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row>
    <row r="954" spans="1:22" ht="15.7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row>
    <row r="955" spans="1:22" ht="15.7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row>
    <row r="956" spans="1:22" ht="15.7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row>
    <row r="957" spans="1:22" ht="15.7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row>
    <row r="958" spans="1:22" ht="15.7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row>
    <row r="959" spans="1:22" ht="15.7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row>
    <row r="960" spans="1:22" ht="15.7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row>
    <row r="961" spans="1:22" ht="15.7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row>
    <row r="962" spans="1:22" ht="15.7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row>
    <row r="963" spans="1:22" ht="15.7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row>
    <row r="964" spans="1:22" ht="15.7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row>
    <row r="965" spans="1:22" ht="15.7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row>
    <row r="966" spans="1:22" ht="15.7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row>
    <row r="967" spans="1:22" ht="15.7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row>
    <row r="968" spans="1:22" ht="15.7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row>
    <row r="969" spans="1:22" ht="15.7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row>
    <row r="970" spans="1:22" ht="15.7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row>
    <row r="971" spans="1:22" ht="15.7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row>
    <row r="972" spans="1:22" ht="15.7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row>
    <row r="973" spans="1:22" ht="15.7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row>
    <row r="974" spans="1:22" ht="15.7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row>
    <row r="975" spans="1:22" ht="15.7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row>
    <row r="976" spans="1:22" ht="15.7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row>
    <row r="977" spans="1:22" ht="15.7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row>
    <row r="978" spans="1:22" ht="15.7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row>
    <row r="979" spans="1:22" ht="15.7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row>
    <row r="980" spans="1:22" ht="15.7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row>
    <row r="981" spans="1:22" ht="15.7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row>
    <row r="982" spans="1:22" ht="15.7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row>
    <row r="983" spans="1:22" ht="15.7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row>
    <row r="984" spans="1:22" ht="15.7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row>
    <row r="985" spans="1:22" ht="15.7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row>
    <row r="986" spans="1:22" ht="15.7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row>
    <row r="987" spans="1:22" ht="15.7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row>
    <row r="988" spans="1:22" ht="15.7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row>
    <row r="989" spans="1:22" ht="15.7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row>
    <row r="990" spans="1:22" ht="15.7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row>
    <row r="991" spans="1:22" ht="15.7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row>
    <row r="992" spans="1:22" ht="15.7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row>
    <row r="993" spans="1:22" ht="15.7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row>
    <row r="994" spans="1:22" ht="15.7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row>
    <row r="995" spans="1:22" ht="15.7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row>
    <row r="996" spans="1:22" ht="15.7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row>
    <row r="997" spans="1:22" ht="15.7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row>
    <row r="998" spans="1:22" ht="15.7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row>
    <row r="999" spans="1:22" ht="15.7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row>
    <row r="1000" spans="1:22" ht="15.7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5"/>
      <c r="B2" s="85"/>
    </row>
    <row r="3" spans="1:4" ht="63" customHeight="1">
      <c r="B3" s="106" t="s">
        <v>257</v>
      </c>
      <c r="C3" s="107"/>
    </row>
    <row r="4" spans="1:4" ht="13.5" customHeight="1">
      <c r="B4" s="84"/>
      <c r="C4" s="84"/>
    </row>
    <row r="5" spans="1:4" ht="15" customHeight="1">
      <c r="B5" s="86" t="s">
        <v>258</v>
      </c>
      <c r="C5" s="87" t="s">
        <v>259</v>
      </c>
    </row>
    <row r="6" spans="1:4" ht="18" customHeight="1">
      <c r="B6" s="88" t="s">
        <v>7</v>
      </c>
      <c r="C6" s="89"/>
    </row>
    <row r="7" spans="1:4" ht="152.25" customHeight="1">
      <c r="B7" s="90" t="s">
        <v>33</v>
      </c>
      <c r="C7" s="91" t="s">
        <v>260</v>
      </c>
    </row>
    <row r="8" spans="1:4" ht="15" customHeight="1">
      <c r="B8" s="90" t="s">
        <v>34</v>
      </c>
      <c r="C8" s="92" t="s">
        <v>261</v>
      </c>
    </row>
    <row r="9" spans="1:4">
      <c r="B9" s="90" t="s">
        <v>37</v>
      </c>
      <c r="C9" s="92" t="s">
        <v>262</v>
      </c>
    </row>
    <row r="10" spans="1:4" ht="30">
      <c r="B10" s="90" t="s">
        <v>38</v>
      </c>
      <c r="C10" s="92" t="s">
        <v>263</v>
      </c>
    </row>
    <row r="11" spans="1:4" ht="30">
      <c r="B11" s="90" t="s">
        <v>39</v>
      </c>
      <c r="C11" s="92" t="s">
        <v>264</v>
      </c>
    </row>
    <row r="12" spans="1:4" ht="30">
      <c r="B12" s="90" t="s">
        <v>40</v>
      </c>
      <c r="C12" s="92" t="s">
        <v>265</v>
      </c>
    </row>
    <row r="13" spans="1:4">
      <c r="B13" s="90" t="s">
        <v>41</v>
      </c>
      <c r="C13" s="92" t="s">
        <v>266</v>
      </c>
    </row>
    <row r="14" spans="1:4">
      <c r="B14" s="90" t="s">
        <v>42</v>
      </c>
      <c r="C14" s="92" t="s">
        <v>267</v>
      </c>
    </row>
    <row r="15" spans="1:4">
      <c r="B15" s="90" t="s">
        <v>268</v>
      </c>
      <c r="C15" s="92" t="s">
        <v>269</v>
      </c>
    </row>
    <row r="16" spans="1:4" ht="135">
      <c r="B16" s="90" t="s">
        <v>44</v>
      </c>
      <c r="C16" s="92" t="s">
        <v>270</v>
      </c>
    </row>
    <row r="17" spans="2:3" ht="66.75" customHeight="1">
      <c r="B17" s="90" t="s">
        <v>271</v>
      </c>
      <c r="C17" s="91" t="s">
        <v>272</v>
      </c>
    </row>
    <row r="18" spans="2:3" ht="30">
      <c r="B18" s="90" t="s">
        <v>273</v>
      </c>
      <c r="C18" s="92" t="s">
        <v>274</v>
      </c>
    </row>
    <row r="19" spans="2:3" ht="45">
      <c r="B19" s="90" t="s">
        <v>275</v>
      </c>
      <c r="C19" s="92" t="s">
        <v>276</v>
      </c>
    </row>
    <row r="20" spans="2:3" ht="93.75" customHeight="1">
      <c r="B20" s="90" t="s">
        <v>48</v>
      </c>
      <c r="C20" s="92" t="s">
        <v>277</v>
      </c>
    </row>
    <row r="21" spans="2:3" ht="15.75" customHeight="1">
      <c r="B21" s="90" t="s">
        <v>49</v>
      </c>
      <c r="C21" s="92" t="s">
        <v>278</v>
      </c>
    </row>
    <row r="22" spans="2:3" ht="15.75" customHeight="1">
      <c r="B22" s="90" t="s">
        <v>50</v>
      </c>
      <c r="C22" s="92" t="s">
        <v>279</v>
      </c>
    </row>
    <row r="23" spans="2:3" ht="15.75" customHeight="1">
      <c r="B23" s="90" t="s">
        <v>51</v>
      </c>
      <c r="C23" s="92" t="s">
        <v>280</v>
      </c>
    </row>
    <row r="24" spans="2:3" ht="36" customHeight="1">
      <c r="B24" s="90" t="s">
        <v>52</v>
      </c>
      <c r="C24" s="92" t="s">
        <v>281</v>
      </c>
    </row>
    <row r="25" spans="2:3" ht="111" customHeight="1">
      <c r="B25" s="90" t="s">
        <v>282</v>
      </c>
      <c r="C25" s="92" t="s">
        <v>283</v>
      </c>
    </row>
    <row r="26" spans="2:3" ht="15.75" customHeight="1">
      <c r="B26" s="90" t="s">
        <v>284</v>
      </c>
      <c r="C26" s="92" t="s">
        <v>285</v>
      </c>
    </row>
    <row r="27" spans="2:3" ht="122.25" customHeight="1">
      <c r="B27" s="90" t="s">
        <v>286</v>
      </c>
      <c r="C27" s="92" t="s">
        <v>287</v>
      </c>
    </row>
    <row r="28" spans="2:3" ht="14.25" customHeight="1">
      <c r="B28" s="90" t="s">
        <v>288</v>
      </c>
      <c r="C28" s="92" t="s">
        <v>289</v>
      </c>
    </row>
    <row r="29" spans="2:3" ht="108.75" customHeight="1">
      <c r="B29" s="90" t="s">
        <v>290</v>
      </c>
      <c r="C29" s="92" t="s">
        <v>291</v>
      </c>
    </row>
    <row r="30" spans="2:3" ht="15.75" customHeight="1">
      <c r="B30" s="90" t="s">
        <v>292</v>
      </c>
      <c r="C30" s="92" t="s">
        <v>293</v>
      </c>
    </row>
    <row r="31" spans="2:3" ht="15.75" customHeight="1">
      <c r="B31" s="90" t="s">
        <v>294</v>
      </c>
      <c r="C31" s="92" t="s">
        <v>295</v>
      </c>
    </row>
    <row r="32" spans="2:3" ht="17.25" customHeight="1">
      <c r="B32" s="93" t="s">
        <v>10</v>
      </c>
      <c r="C32" s="94"/>
    </row>
    <row r="33" spans="2:3" ht="15.75" customHeight="1">
      <c r="B33" s="90" t="s">
        <v>166</v>
      </c>
      <c r="C33" s="92" t="s">
        <v>296</v>
      </c>
    </row>
    <row r="34" spans="2:3" ht="15.75" customHeight="1">
      <c r="B34" s="90" t="s">
        <v>169</v>
      </c>
      <c r="C34" s="92" t="s">
        <v>297</v>
      </c>
    </row>
    <row r="35" spans="2:3" ht="15.75" customHeight="1">
      <c r="B35" s="90" t="s">
        <v>172</v>
      </c>
      <c r="C35" s="92" t="s">
        <v>298</v>
      </c>
    </row>
    <row r="36" spans="2:3" ht="15.75" customHeight="1">
      <c r="B36" s="90" t="s">
        <v>175</v>
      </c>
      <c r="C36" s="92" t="s">
        <v>299</v>
      </c>
    </row>
    <row r="37" spans="2:3" ht="15.75" customHeight="1">
      <c r="B37" s="90" t="s">
        <v>178</v>
      </c>
      <c r="C37" s="92" t="s">
        <v>300</v>
      </c>
    </row>
    <row r="38" spans="2:3" ht="15.75" customHeight="1">
      <c r="B38" s="90" t="s">
        <v>180</v>
      </c>
      <c r="C38" s="92" t="s">
        <v>301</v>
      </c>
    </row>
    <row r="39" spans="2:3" ht="15.75" customHeight="1">
      <c r="B39" s="90" t="s">
        <v>182</v>
      </c>
      <c r="C39" s="92" t="s">
        <v>302</v>
      </c>
    </row>
    <row r="40" spans="2:3" ht="15.75" customHeight="1">
      <c r="B40" s="90" t="s">
        <v>185</v>
      </c>
      <c r="C40" s="92" t="s">
        <v>303</v>
      </c>
    </row>
    <row r="41" spans="2:3" ht="15.75" customHeight="1">
      <c r="B41" s="90" t="s">
        <v>188</v>
      </c>
      <c r="C41" s="92" t="s">
        <v>304</v>
      </c>
    </row>
    <row r="42" spans="2:3" ht="15.75" customHeight="1">
      <c r="B42" s="90" t="s">
        <v>191</v>
      </c>
      <c r="C42" s="92" t="s">
        <v>305</v>
      </c>
    </row>
    <row r="43" spans="2:3" ht="15.75" customHeight="1">
      <c r="B43" s="90" t="s">
        <v>193</v>
      </c>
      <c r="C43" s="92" t="s">
        <v>306</v>
      </c>
    </row>
    <row r="44" spans="2:3" ht="15.75" customHeight="1">
      <c r="B44" s="90" t="s">
        <v>195</v>
      </c>
      <c r="C44" s="92" t="s">
        <v>307</v>
      </c>
    </row>
    <row r="45" spans="2:3" ht="15.75" customHeight="1">
      <c r="B45" s="90" t="s">
        <v>197</v>
      </c>
      <c r="C45" s="92" t="s">
        <v>308</v>
      </c>
    </row>
    <row r="46" spans="2:3" ht="15.75" customHeight="1">
      <c r="B46" s="90" t="s">
        <v>201</v>
      </c>
      <c r="C46" s="92" t="s">
        <v>309</v>
      </c>
    </row>
    <row r="47" spans="2:3" ht="15.75" customHeight="1">
      <c r="B47" s="90" t="s">
        <v>204</v>
      </c>
      <c r="C47" s="92" t="s">
        <v>310</v>
      </c>
    </row>
    <row r="48" spans="2:3" ht="15.75" customHeight="1">
      <c r="B48" s="90" t="s">
        <v>206</v>
      </c>
      <c r="C48" s="92" t="s">
        <v>311</v>
      </c>
    </row>
    <row r="49" spans="2:3" ht="15.75" customHeight="1">
      <c r="B49" s="90" t="s">
        <v>33</v>
      </c>
      <c r="C49" s="92" t="s">
        <v>312</v>
      </c>
    </row>
    <row r="50" spans="2:3" ht="15.75" customHeight="1">
      <c r="B50" s="90" t="s">
        <v>313</v>
      </c>
      <c r="C50" s="92" t="s">
        <v>314</v>
      </c>
    </row>
    <row r="51" spans="2:3" ht="17.25" customHeight="1">
      <c r="B51" s="93" t="s">
        <v>315</v>
      </c>
      <c r="C51" s="95"/>
    </row>
    <row r="52" spans="2:3" ht="15.75" customHeight="1">
      <c r="B52" s="96" t="s">
        <v>217</v>
      </c>
      <c r="C52" s="97" t="s">
        <v>316</v>
      </c>
    </row>
    <row r="53" spans="2:3" ht="15" customHeight="1">
      <c r="B53" s="96" t="s">
        <v>218</v>
      </c>
      <c r="C53" s="97" t="s">
        <v>317</v>
      </c>
    </row>
    <row r="54" spans="2:3" ht="15.75" customHeight="1">
      <c r="B54" s="96" t="s">
        <v>219</v>
      </c>
      <c r="C54" s="97" t="s">
        <v>318</v>
      </c>
    </row>
    <row r="55" spans="2:3" ht="15.75" customHeight="1">
      <c r="B55" s="96" t="s">
        <v>220</v>
      </c>
      <c r="C55" s="97" t="s">
        <v>319</v>
      </c>
    </row>
    <row r="56" spans="2:3" ht="15.75" customHeight="1">
      <c r="B56" s="96" t="s">
        <v>221</v>
      </c>
      <c r="C56" s="97" t="s">
        <v>320</v>
      </c>
    </row>
    <row r="57" spans="2:3" ht="15.75" customHeight="1">
      <c r="B57" s="96" t="s">
        <v>222</v>
      </c>
      <c r="C57" s="97" t="s">
        <v>321</v>
      </c>
    </row>
    <row r="58" spans="2:3" ht="15.75" customHeight="1">
      <c r="B58" s="96" t="s">
        <v>223</v>
      </c>
      <c r="C58" s="97" t="s">
        <v>322</v>
      </c>
    </row>
    <row r="59" spans="2:3" ht="15.75" customHeight="1">
      <c r="B59" s="96" t="s">
        <v>224</v>
      </c>
      <c r="C59" s="97" t="s">
        <v>323</v>
      </c>
    </row>
    <row r="60" spans="2:3" ht="15.75" customHeight="1">
      <c r="B60" s="96" t="s">
        <v>225</v>
      </c>
      <c r="C60" s="97" t="s">
        <v>324</v>
      </c>
    </row>
    <row r="61" spans="2:3" ht="33" customHeight="1">
      <c r="B61" s="96" t="s">
        <v>226</v>
      </c>
      <c r="C61" s="97" t="s">
        <v>325</v>
      </c>
    </row>
    <row r="62" spans="2:3" ht="46.5" customHeight="1">
      <c r="B62" s="96" t="s">
        <v>227</v>
      </c>
      <c r="C62" s="97" t="s">
        <v>326</v>
      </c>
    </row>
    <row r="63" spans="2:3" ht="47.25" customHeight="1">
      <c r="B63" s="96" t="s">
        <v>228</v>
      </c>
      <c r="C63" s="97" t="s">
        <v>327</v>
      </c>
    </row>
    <row r="64" spans="2:3" ht="15.75" customHeight="1">
      <c r="B64" s="96" t="s">
        <v>328</v>
      </c>
      <c r="C64" s="97" t="s">
        <v>329</v>
      </c>
    </row>
    <row r="65" spans="2:4" ht="15.75" customHeight="1">
      <c r="B65" s="96" t="s">
        <v>230</v>
      </c>
      <c r="C65" s="97" t="s">
        <v>330</v>
      </c>
    </row>
    <row r="66" spans="2:4" ht="15.75" customHeight="1">
      <c r="B66" s="98" t="s">
        <v>231</v>
      </c>
      <c r="C66" s="97" t="s">
        <v>331</v>
      </c>
    </row>
    <row r="67" spans="2:4" ht="95.25" customHeight="1">
      <c r="B67" s="98" t="s">
        <v>332</v>
      </c>
      <c r="C67" s="97" t="s">
        <v>333</v>
      </c>
      <c r="D67" s="43"/>
    </row>
    <row r="68" spans="2:4" ht="93" customHeight="1">
      <c r="B68" s="98" t="s">
        <v>233</v>
      </c>
      <c r="C68" s="97" t="s">
        <v>334</v>
      </c>
      <c r="D68" s="43"/>
    </row>
    <row r="69" spans="2:4" ht="92.25" customHeight="1">
      <c r="B69" s="98" t="s">
        <v>335</v>
      </c>
      <c r="C69" s="97" t="s">
        <v>336</v>
      </c>
      <c r="D69" s="43"/>
    </row>
    <row r="70" spans="2:4" ht="93" customHeight="1">
      <c r="B70" s="98" t="s">
        <v>337</v>
      </c>
      <c r="C70" s="97" t="s">
        <v>338</v>
      </c>
      <c r="D70" s="43"/>
    </row>
    <row r="71" spans="2:4" ht="15.75" customHeight="1">
      <c r="B71" s="98" t="s">
        <v>236</v>
      </c>
      <c r="C71" s="97" t="s">
        <v>339</v>
      </c>
      <c r="D71" s="43"/>
    </row>
    <row r="72" spans="2:4" ht="93.75" customHeight="1">
      <c r="B72" s="98" t="s">
        <v>237</v>
      </c>
      <c r="C72" s="97" t="s">
        <v>340</v>
      </c>
    </row>
    <row r="73" spans="2:4" ht="92.25" customHeight="1">
      <c r="B73" s="98" t="s">
        <v>341</v>
      </c>
      <c r="C73" s="97" t="s">
        <v>342</v>
      </c>
    </row>
    <row r="74" spans="2:4" ht="91.5" customHeight="1">
      <c r="B74" s="98" t="s">
        <v>239</v>
      </c>
      <c r="C74" s="97" t="s">
        <v>343</v>
      </c>
    </row>
    <row r="75" spans="2:4" ht="15.75" customHeight="1">
      <c r="B75" s="99"/>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344</v>
      </c>
      <c r="B1" s="28" t="s">
        <v>345</v>
      </c>
      <c r="C1" s="28" t="s">
        <v>160</v>
      </c>
      <c r="F1" s="28" t="s">
        <v>346</v>
      </c>
      <c r="G1" s="28" t="s">
        <v>347</v>
      </c>
      <c r="H1" s="28" t="s">
        <v>348</v>
      </c>
      <c r="I1" s="28" t="s">
        <v>349</v>
      </c>
      <c r="J1" s="28" t="s">
        <v>350</v>
      </c>
      <c r="K1" s="28" t="s">
        <v>351</v>
      </c>
      <c r="L1" s="28" t="s">
        <v>352</v>
      </c>
      <c r="M1" s="28" t="s">
        <v>103</v>
      </c>
      <c r="O1" s="100" t="s">
        <v>159</v>
      </c>
      <c r="P1" s="100" t="s">
        <v>353</v>
      </c>
      <c r="R1" s="101" t="s">
        <v>354</v>
      </c>
      <c r="S1" s="101" t="s">
        <v>332</v>
      </c>
      <c r="T1" s="101" t="s">
        <v>233</v>
      </c>
      <c r="U1" s="101" t="s">
        <v>234</v>
      </c>
      <c r="V1" s="101" t="s">
        <v>337</v>
      </c>
      <c r="W1" s="101" t="s">
        <v>236</v>
      </c>
      <c r="X1" s="101" t="s">
        <v>237</v>
      </c>
      <c r="Y1" s="101" t="s">
        <v>341</v>
      </c>
      <c r="Z1" s="101" t="s">
        <v>239</v>
      </c>
    </row>
    <row r="2" spans="1:26">
      <c r="A2" s="28" t="s">
        <v>355</v>
      </c>
      <c r="B2" s="28" t="s">
        <v>356</v>
      </c>
      <c r="C2" s="28" t="s">
        <v>357</v>
      </c>
      <c r="D2" s="28" t="s">
        <v>89</v>
      </c>
      <c r="E2" s="28" t="s">
        <v>358</v>
      </c>
      <c r="F2" s="31">
        <f>IF('#1 - Sample and Action Tracker'!F10="","",'#1 - Sample and Action Tracker'!F10)</f>
        <v>45303</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102</v>
      </c>
      <c r="K2" s="28" t="s">
        <v>102</v>
      </c>
      <c r="L2" s="28" t="s">
        <v>102</v>
      </c>
      <c r="M2" s="28" t="s">
        <v>90</v>
      </c>
      <c r="O2" s="102" t="s">
        <v>92</v>
      </c>
      <c r="P2" s="102">
        <v>1</v>
      </c>
      <c r="R2" s="102">
        <f>IF(OR('#1 - Sample and Action Tracker'!Q10='HIDE DROP DOWNS'!$J$2,'#1 - Sample and Action Tracker'!Q10='HIDE DROP DOWNS'!$J$3),0,IF('#1 - Sample and Action Tracker'!R10='HIDE DROP DOWNS'!$M$3,1,0))</f>
        <v>0</v>
      </c>
      <c r="S2" s="102">
        <f>IF(OR('#1 - Sample and Action Tracker'!Q10='HIDE DROP DOWNS'!$J$2,'#1 - Sample and Action Tracker'!Q10='HIDE DROP DOWNS'!$J$3),0,IF('#1 - Sample and Action Tracker'!R10='HIDE DROP DOWNS'!$M$4,1,0))</f>
        <v>0</v>
      </c>
      <c r="T2" s="102">
        <f>IF(OR('#1 - Sample and Action Tracker'!$Q10='HIDE DROP DOWNS'!$J$2,'#1 - Sample and Action Tracker'!$Q10='HIDE DROP DOWNS'!$J$3),0,IF('#1 - Sample and Action Tracker'!$R10='HIDE DROP DOWNS'!$M$5,1,0))</f>
        <v>0</v>
      </c>
      <c r="U2" s="102">
        <f>IF(OR('#1 - Sample and Action Tracker'!$S10='HIDE DROP DOWNS'!$K$2,'#1 - Sample and Action Tracker'!$S10='HIDE DROP DOWNS'!$K$3),0,IF('#1 - Sample and Action Tracker'!$T10='HIDE DROP DOWNS'!$M$3,1,0))</f>
        <v>0</v>
      </c>
      <c r="V2" s="102">
        <f>IF(OR('#1 - Sample and Action Tracker'!$S10='HIDE DROP DOWNS'!$K$2,'#1 - Sample and Action Tracker'!$S10='HIDE DROP DOWNS'!$K$3),0,IF('#1 - Sample and Action Tracker'!$T10='HIDE DROP DOWNS'!$M$4,1,0))</f>
        <v>0</v>
      </c>
      <c r="W2" s="102">
        <f>IF(OR('#1 - Sample and Action Tracker'!$S10='HIDE DROP DOWNS'!$K$2,'#1 - Sample and Action Tracker'!$S10='HIDE DROP DOWNS'!$K$3),0,IF('#1 - Sample and Action Tracker'!$T10='HIDE DROP DOWNS'!$M$5,1,0))</f>
        <v>0</v>
      </c>
      <c r="X2" s="102">
        <f>IF(OR('#1 - Sample and Action Tracker'!$U10='HIDE DROP DOWNS'!$L$2,'#1 - Sample and Action Tracker'!$U10='HIDE DROP DOWNS'!$L$3),0,IF('#1 - Sample and Action Tracker'!$V10='HIDE DROP DOWNS'!$M$3,1,0))</f>
        <v>0</v>
      </c>
      <c r="Y2" s="102">
        <f>IF(OR('#1 - Sample and Action Tracker'!$U10='HIDE DROP DOWNS'!$L$2,'#1 - Sample and Action Tracker'!$U10='HIDE DROP DOWNS'!$L$3),0,IF('#1 - Sample and Action Tracker'!$V10='HIDE DROP DOWNS'!$M$4,1,0))</f>
        <v>0</v>
      </c>
      <c r="Z2" s="102">
        <f>IF(OR('#1 - Sample and Action Tracker'!$U10='HIDE DROP DOWNS'!$L$2,'#1 - Sample and Action Tracker'!$U10='HIDE DROP DOWNS'!$L$3),0,IF('#1 - Sample and Action Tracker'!$V10='HIDE DROP DOWNS'!$M$5,1,0))</f>
        <v>0</v>
      </c>
    </row>
    <row r="3" spans="1:26">
      <c r="A3" s="28" t="s">
        <v>359</v>
      </c>
      <c r="B3" s="28" t="s">
        <v>360</v>
      </c>
      <c r="C3" s="28" t="s">
        <v>361</v>
      </c>
      <c r="D3" s="28" t="s">
        <v>362</v>
      </c>
      <c r="E3" s="28" t="s">
        <v>91</v>
      </c>
      <c r="F3" s="31">
        <f>IF('#1 - Sample and Action Tracker'!F11="","",'#1 - Sample and Action Tracker'!F11)</f>
        <v>45303</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363</v>
      </c>
      <c r="O3" s="102" t="s">
        <v>364</v>
      </c>
      <c r="P3" s="102">
        <v>1</v>
      </c>
      <c r="R3" s="102">
        <f>IF(OR('#1 - Sample and Action Tracker'!Q11='HIDE DROP DOWNS'!$J$2,'#1 - Sample and Action Tracker'!Q11='HIDE DROP DOWNS'!$J$3),0,IF('#1 - Sample and Action Tracker'!R11='HIDE DROP DOWNS'!$M$3,1,0))</f>
        <v>0</v>
      </c>
      <c r="S3" s="102">
        <f>IF(OR('#1 - Sample and Action Tracker'!Q11='HIDE DROP DOWNS'!$J$2,'#1 - Sample and Action Tracker'!Q11='HIDE DROP DOWNS'!$J$3),0,IF('#1 - Sample and Action Tracker'!R11='HIDE DROP DOWNS'!$M$4,1,0))</f>
        <v>0</v>
      </c>
      <c r="T3" s="102">
        <f>IF(OR('#1 - Sample and Action Tracker'!$Q11='HIDE DROP DOWNS'!$J$2,'#1 - Sample and Action Tracker'!$Q11='HIDE DROP DOWNS'!$J$3),0,IF('#1 - Sample and Action Tracker'!$R11='HIDE DROP DOWNS'!$M$5,1,0))</f>
        <v>0</v>
      </c>
      <c r="U3" s="102">
        <f>IF(OR('#1 - Sample and Action Tracker'!$S11='HIDE DROP DOWNS'!$K$2,'#1 - Sample and Action Tracker'!$S11='HIDE DROP DOWNS'!$K$3),0,IF('#1 - Sample and Action Tracker'!$T11='HIDE DROP DOWNS'!$M$3,1,0))</f>
        <v>0</v>
      </c>
      <c r="V3" s="102">
        <f>IF(OR('#1 - Sample and Action Tracker'!$S11='HIDE DROP DOWNS'!$K$2,'#1 - Sample and Action Tracker'!$S11='HIDE DROP DOWNS'!$K$3),0,IF('#1 - Sample and Action Tracker'!$T11='HIDE DROP DOWNS'!$M$4,1,0))</f>
        <v>0</v>
      </c>
      <c r="W3" s="102">
        <f>IF(OR('#1 - Sample and Action Tracker'!$S11='HIDE DROP DOWNS'!$K$2,'#1 - Sample and Action Tracker'!$S11='HIDE DROP DOWNS'!$K$3),0,IF('#1 - Sample and Action Tracker'!$T11='HIDE DROP DOWNS'!$M$5,1,0))</f>
        <v>0</v>
      </c>
      <c r="X3" s="102">
        <f>IF(OR('#1 - Sample and Action Tracker'!$U11='HIDE DROP DOWNS'!$L$2,'#1 - Sample and Action Tracker'!$U11='HIDE DROP DOWNS'!$L$3),0,IF('#1 - Sample and Action Tracker'!$V11='HIDE DROP DOWNS'!$M$3,1,0))</f>
        <v>0</v>
      </c>
      <c r="Y3" s="102">
        <f>IF(OR('#1 - Sample and Action Tracker'!$U11='HIDE DROP DOWNS'!$L$2,'#1 - Sample and Action Tracker'!$U11='HIDE DROP DOWNS'!$L$3),0,IF('#1 - Sample and Action Tracker'!$V11='HIDE DROP DOWNS'!$M$4,1,0))</f>
        <v>0</v>
      </c>
      <c r="Z3" s="102">
        <f>IF(OR('#1 - Sample and Action Tracker'!$U11='HIDE DROP DOWNS'!$L$2,'#1 - Sample and Action Tracker'!$U11='HIDE DROP DOWNS'!$L$3),0,IF('#1 - Sample and Action Tracker'!$V11='HIDE DROP DOWNS'!$M$5,1,0))</f>
        <v>0</v>
      </c>
    </row>
    <row r="4" spans="1:26">
      <c r="A4" s="28" t="s">
        <v>365</v>
      </c>
      <c r="B4" s="28" t="s">
        <v>366</v>
      </c>
      <c r="C4" s="28" t="s">
        <v>367</v>
      </c>
      <c r="E4" s="28" t="s">
        <v>368</v>
      </c>
      <c r="F4" s="31" t="str">
        <f>IF('#1 - Sample and Action Tracker'!F12="","",'#1 - Sample and Action Tracker'!F12)</f>
        <v/>
      </c>
      <c r="G4" s="28" t="e">
        <f ca="1">IF(AND('#1 - Sample and Action Tracker'!N12&lt;&gt;""),1,0)</f>
        <v>#NAME?</v>
      </c>
      <c r="H4" s="28" t="e">
        <f ca="1">IF(AND(OR('#1 - Sample and Action Tracker'!N12&gt;0,'#1 - Sample and Action Tracker'!N12=$E$3),'#1 - Sample and Action Tracker'!N12&lt;&gt;$E$2,'#1 - Sample and Action Tracker'!N12&lt;&gt;$E$4,'#1 - Sample and Action Tracker'!N12&lt;&gt;""), TRUE, FALSE)</f>
        <v>#NAME?</v>
      </c>
      <c r="I4" s="28" t="e">
        <f ca="1">IF(AND('#1 - Sample and Action Tracker'!N12&lt;&gt;$E$2,'#1 - Sample and Action Tracker'!N12&lt;&gt;$E$3,'#1 - Sample and Action Tracker'!N12&lt;&gt;$E$4,'#1 - Sample and Action Tracker'!N12&lt;&gt;""),IF('#1 - Sample and Action Tracker'!N12&gt;'#2 - State Report - School Info'!$D$24, TRUE, FALSE),FALSE)</f>
        <v>#NAME?</v>
      </c>
      <c r="J4" s="28" t="s">
        <v>369</v>
      </c>
      <c r="K4" s="28" t="s">
        <v>370</v>
      </c>
      <c r="L4" s="28" t="s">
        <v>371</v>
      </c>
      <c r="M4" s="28" t="s">
        <v>372</v>
      </c>
      <c r="R4" s="102">
        <f>IF(OR('#1 - Sample and Action Tracker'!Q12='HIDE DROP DOWNS'!$J$2,'#1 - Sample and Action Tracker'!Q12='HIDE DROP DOWNS'!$J$3),0,IF('#1 - Sample and Action Tracker'!R12='HIDE DROP DOWNS'!$M$3,1,0))</f>
        <v>0</v>
      </c>
      <c r="S4" s="102">
        <f>IF(OR('#1 - Sample and Action Tracker'!Q12='HIDE DROP DOWNS'!$J$2,'#1 - Sample and Action Tracker'!Q12='HIDE DROP DOWNS'!$J$3),0,IF('#1 - Sample and Action Tracker'!R12='HIDE DROP DOWNS'!$M$4,1,0))</f>
        <v>0</v>
      </c>
      <c r="T4" s="102">
        <f>IF(OR('#1 - Sample and Action Tracker'!$Q12='HIDE DROP DOWNS'!$J$2,'#1 - Sample and Action Tracker'!$Q12='HIDE DROP DOWNS'!$J$3),0,IF('#1 - Sample and Action Tracker'!$R12='HIDE DROP DOWNS'!$M$5,1,0))</f>
        <v>0</v>
      </c>
      <c r="U4" s="102">
        <f>IF(OR('#1 - Sample and Action Tracker'!$S12='HIDE DROP DOWNS'!$K$2,'#1 - Sample and Action Tracker'!$S12='HIDE DROP DOWNS'!$K$3),0,IF('#1 - Sample and Action Tracker'!$T12='HIDE DROP DOWNS'!$M$3,1,0))</f>
        <v>0</v>
      </c>
      <c r="V4" s="102">
        <f>IF(OR('#1 - Sample and Action Tracker'!$S12='HIDE DROP DOWNS'!$K$2,'#1 - Sample and Action Tracker'!$S12='HIDE DROP DOWNS'!$K$3),0,IF('#1 - Sample and Action Tracker'!$T12='HIDE DROP DOWNS'!$M$4,1,0))</f>
        <v>0</v>
      </c>
      <c r="W4" s="102">
        <f>IF(OR('#1 - Sample and Action Tracker'!$S12='HIDE DROP DOWNS'!$K$2,'#1 - Sample and Action Tracker'!$S12='HIDE DROP DOWNS'!$K$3),0,IF('#1 - Sample and Action Tracker'!$T12='HIDE DROP DOWNS'!$M$5,1,0))</f>
        <v>0</v>
      </c>
      <c r="X4" s="102">
        <f>IF(OR('#1 - Sample and Action Tracker'!$U12='HIDE DROP DOWNS'!$L$2,'#1 - Sample and Action Tracker'!$U12='HIDE DROP DOWNS'!$L$3),0,IF('#1 - Sample and Action Tracker'!$V12='HIDE DROP DOWNS'!$M$3,1,0))</f>
        <v>0</v>
      </c>
      <c r="Y4" s="102">
        <f>IF(OR('#1 - Sample and Action Tracker'!$U12='HIDE DROP DOWNS'!$L$2,'#1 - Sample and Action Tracker'!$U12='HIDE DROP DOWNS'!$L$3),0,IF('#1 - Sample and Action Tracker'!$V12='HIDE DROP DOWNS'!$M$4,1,0))</f>
        <v>0</v>
      </c>
      <c r="Z4" s="102">
        <f>IF(OR('#1 - Sample and Action Tracker'!$U12='HIDE DROP DOWNS'!$L$2,'#1 - Sample and Action Tracker'!$U12='HIDE DROP DOWNS'!$L$3),0,IF('#1 - Sample and Action Tracker'!$V12='HIDE DROP DOWNS'!$M$5,1,0))</f>
        <v>0</v>
      </c>
    </row>
    <row r="5" spans="1:26">
      <c r="A5" s="28" t="s">
        <v>373</v>
      </c>
      <c r="B5" s="28" t="s">
        <v>374</v>
      </c>
      <c r="C5" s="28" t="s">
        <v>375</v>
      </c>
      <c r="F5" s="31" t="str">
        <f>IF('#1 - Sample and Action Tracker'!F13="","",'#1 - Sample and Action Tracker'!F13)</f>
        <v/>
      </c>
      <c r="G5" s="28" t="e">
        <f ca="1">IF(AND('#1 - Sample and Action Tracker'!N13&lt;&gt;""),1,0)</f>
        <v>#NAME?</v>
      </c>
      <c r="H5" s="28" t="e">
        <f ca="1">IF(AND(OR('#1 - Sample and Action Tracker'!N13&gt;0,'#1 - Sample and Action Tracker'!N13=$E$3),'#1 - Sample and Action Tracker'!N13&lt;&gt;$E$2,'#1 - Sample and Action Tracker'!N13&lt;&gt;$E$4,'#1 - Sample and Action Tracker'!N13&lt;&gt;""), TRUE, FALSE)</f>
        <v>#NAME?</v>
      </c>
      <c r="I5" s="28" t="e">
        <f ca="1">IF(AND('#1 - Sample and Action Tracker'!N13&lt;&gt;$E$2,'#1 - Sample and Action Tracker'!N13&lt;&gt;$E$3,'#1 - Sample and Action Tracker'!N13&lt;&gt;$E$4,'#1 - Sample and Action Tracker'!N13&lt;&gt;""),IF('#1 - Sample and Action Tracker'!N13&gt;'#2 - State Report - School Info'!$D$24, TRUE, FALSE),FALSE)</f>
        <v>#NAME?</v>
      </c>
      <c r="J5" s="28" t="s">
        <v>376</v>
      </c>
      <c r="K5" s="28" t="s">
        <v>377</v>
      </c>
      <c r="L5" s="28" t="s">
        <v>378</v>
      </c>
      <c r="M5" s="28" t="s">
        <v>379</v>
      </c>
      <c r="R5" s="102">
        <f>IF(OR('#1 - Sample and Action Tracker'!Q13='HIDE DROP DOWNS'!$J$2,'#1 - Sample and Action Tracker'!Q13='HIDE DROP DOWNS'!$J$3),0,IF('#1 - Sample and Action Tracker'!R13='HIDE DROP DOWNS'!$M$3,1,0))</f>
        <v>0</v>
      </c>
      <c r="S5" s="102">
        <f>IF(OR('#1 - Sample and Action Tracker'!Q13='HIDE DROP DOWNS'!$J$2,'#1 - Sample and Action Tracker'!Q13='HIDE DROP DOWNS'!$J$3),0,IF('#1 - Sample and Action Tracker'!R13='HIDE DROP DOWNS'!$M$4,1,0))</f>
        <v>0</v>
      </c>
      <c r="T5" s="102">
        <f>IF(OR('#1 - Sample and Action Tracker'!$Q13='HIDE DROP DOWNS'!$J$2,'#1 - Sample and Action Tracker'!$Q13='HIDE DROP DOWNS'!$J$3),0,IF('#1 - Sample and Action Tracker'!$R13='HIDE DROP DOWNS'!$M$5,1,0))</f>
        <v>0</v>
      </c>
      <c r="U5" s="102">
        <f>IF(OR('#1 - Sample and Action Tracker'!$S13='HIDE DROP DOWNS'!$K$2,'#1 - Sample and Action Tracker'!$S13='HIDE DROP DOWNS'!$K$3),0,IF('#1 - Sample and Action Tracker'!$T13='HIDE DROP DOWNS'!$M$3,1,0))</f>
        <v>0</v>
      </c>
      <c r="V5" s="102">
        <f>IF(OR('#1 - Sample and Action Tracker'!$S13='HIDE DROP DOWNS'!$K$2,'#1 - Sample and Action Tracker'!$S13='HIDE DROP DOWNS'!$K$3),0,IF('#1 - Sample and Action Tracker'!$T13='HIDE DROP DOWNS'!$M$4,1,0))</f>
        <v>0</v>
      </c>
      <c r="W5" s="102">
        <f>IF(OR('#1 - Sample and Action Tracker'!$S13='HIDE DROP DOWNS'!$K$2,'#1 - Sample and Action Tracker'!$S13='HIDE DROP DOWNS'!$K$3),0,IF('#1 - Sample and Action Tracker'!$T13='HIDE DROP DOWNS'!$M$5,1,0))</f>
        <v>0</v>
      </c>
      <c r="X5" s="102">
        <f>IF(OR('#1 - Sample and Action Tracker'!$U13='HIDE DROP DOWNS'!$L$2,'#1 - Sample and Action Tracker'!$U13='HIDE DROP DOWNS'!$L$3),0,IF('#1 - Sample and Action Tracker'!$V13='HIDE DROP DOWNS'!$M$3,1,0))</f>
        <v>0</v>
      </c>
      <c r="Y5" s="102">
        <f>IF(OR('#1 - Sample and Action Tracker'!$U13='HIDE DROP DOWNS'!$L$2,'#1 - Sample and Action Tracker'!$U13='HIDE DROP DOWNS'!$L$3),0,IF('#1 - Sample and Action Tracker'!$V13='HIDE DROP DOWNS'!$M$4,1,0))</f>
        <v>0</v>
      </c>
      <c r="Z5" s="102">
        <f>IF(OR('#1 - Sample and Action Tracker'!$U13='HIDE DROP DOWNS'!$L$2,'#1 - Sample and Action Tracker'!$U13='HIDE DROP DOWNS'!$L$3),0,IF('#1 - Sample and Action Tracker'!$V13='HIDE DROP DOWNS'!$M$5,1,0))</f>
        <v>0</v>
      </c>
    </row>
    <row r="6" spans="1:26">
      <c r="A6" s="28" t="s">
        <v>380</v>
      </c>
      <c r="B6" s="28" t="s">
        <v>381</v>
      </c>
      <c r="C6" s="28" t="s">
        <v>382</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383</v>
      </c>
      <c r="K6" s="28" t="s">
        <v>384</v>
      </c>
      <c r="L6" s="28" t="s">
        <v>385</v>
      </c>
      <c r="R6" s="102">
        <f>IF(OR('#1 - Sample and Action Tracker'!Q14='HIDE DROP DOWNS'!$J$2,'#1 - Sample and Action Tracker'!Q14='HIDE DROP DOWNS'!$J$3),0,IF('#1 - Sample and Action Tracker'!R14='HIDE DROP DOWNS'!$M$3,1,0))</f>
        <v>0</v>
      </c>
      <c r="S6" s="102">
        <f>IF(OR('#1 - Sample and Action Tracker'!Q14='HIDE DROP DOWNS'!$J$2,'#1 - Sample and Action Tracker'!Q14='HIDE DROP DOWNS'!$J$3),0,IF('#1 - Sample and Action Tracker'!R14='HIDE DROP DOWNS'!$M$4,1,0))</f>
        <v>0</v>
      </c>
      <c r="T6" s="102">
        <f>IF(OR('#1 - Sample and Action Tracker'!$Q14='HIDE DROP DOWNS'!$J$2,'#1 - Sample and Action Tracker'!$Q14='HIDE DROP DOWNS'!$J$3),0,IF('#1 - Sample and Action Tracker'!$R14='HIDE DROP DOWNS'!$M$5,1,0))</f>
        <v>0</v>
      </c>
      <c r="U6" s="102">
        <f>IF(OR('#1 - Sample and Action Tracker'!$S14='HIDE DROP DOWNS'!$K$2,'#1 - Sample and Action Tracker'!$S14='HIDE DROP DOWNS'!$K$3),0,IF('#1 - Sample and Action Tracker'!$T14='HIDE DROP DOWNS'!$M$3,1,0))</f>
        <v>0</v>
      </c>
      <c r="V6" s="102">
        <f>IF(OR('#1 - Sample and Action Tracker'!$S14='HIDE DROP DOWNS'!$K$2,'#1 - Sample and Action Tracker'!$S14='HIDE DROP DOWNS'!$K$3),0,IF('#1 - Sample and Action Tracker'!$T14='HIDE DROP DOWNS'!$M$4,1,0))</f>
        <v>0</v>
      </c>
      <c r="W6" s="102">
        <f>IF(OR('#1 - Sample and Action Tracker'!$S14='HIDE DROP DOWNS'!$K$2,'#1 - Sample and Action Tracker'!$S14='HIDE DROP DOWNS'!$K$3),0,IF('#1 - Sample and Action Tracker'!$T14='HIDE DROP DOWNS'!$M$5,1,0))</f>
        <v>0</v>
      </c>
      <c r="X6" s="102">
        <f>IF(OR('#1 - Sample and Action Tracker'!$U14='HIDE DROP DOWNS'!$L$2,'#1 - Sample and Action Tracker'!$U14='HIDE DROP DOWNS'!$L$3),0,IF('#1 - Sample and Action Tracker'!$V14='HIDE DROP DOWNS'!$M$3,1,0))</f>
        <v>0</v>
      </c>
      <c r="Y6" s="102">
        <f>IF(OR('#1 - Sample and Action Tracker'!$U14='HIDE DROP DOWNS'!$L$2,'#1 - Sample and Action Tracker'!$U14='HIDE DROP DOWNS'!$L$3),0,IF('#1 - Sample and Action Tracker'!$V14='HIDE DROP DOWNS'!$M$4,1,0))</f>
        <v>0</v>
      </c>
      <c r="Z6" s="102">
        <f>IF(OR('#1 - Sample and Action Tracker'!$U14='HIDE DROP DOWNS'!$L$2,'#1 - Sample and Action Tracker'!$U14='HIDE DROP DOWNS'!$L$3),0,IF('#1 - Sample and Action Tracker'!$V14='HIDE DROP DOWNS'!$M$5,1,0))</f>
        <v>0</v>
      </c>
    </row>
    <row r="7" spans="1:26">
      <c r="A7" s="28" t="s">
        <v>386</v>
      </c>
      <c r="B7" s="28" t="s">
        <v>387</v>
      </c>
      <c r="C7" s="28" t="s">
        <v>388</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389</v>
      </c>
      <c r="K7" s="28" t="s">
        <v>390</v>
      </c>
      <c r="L7" s="28" t="s">
        <v>391</v>
      </c>
      <c r="R7" s="102">
        <f>IF(OR('#1 - Sample and Action Tracker'!Q15='HIDE DROP DOWNS'!$J$2,'#1 - Sample and Action Tracker'!Q15='HIDE DROP DOWNS'!$J$3),0,IF('#1 - Sample and Action Tracker'!R15='HIDE DROP DOWNS'!$M$3,1,0))</f>
        <v>0</v>
      </c>
      <c r="S7" s="102">
        <f>IF(OR('#1 - Sample and Action Tracker'!Q15='HIDE DROP DOWNS'!$J$2,'#1 - Sample and Action Tracker'!Q15='HIDE DROP DOWNS'!$J$3),0,IF('#1 - Sample and Action Tracker'!R15='HIDE DROP DOWNS'!$M$4,1,0))</f>
        <v>0</v>
      </c>
      <c r="T7" s="102">
        <f>IF(OR('#1 - Sample and Action Tracker'!$Q15='HIDE DROP DOWNS'!$J$2,'#1 - Sample and Action Tracker'!$Q15='HIDE DROP DOWNS'!$J$3),0,IF('#1 - Sample and Action Tracker'!$R15='HIDE DROP DOWNS'!$M$5,1,0))</f>
        <v>0</v>
      </c>
      <c r="U7" s="102">
        <f>IF(OR('#1 - Sample and Action Tracker'!$S15='HIDE DROP DOWNS'!$K$2,'#1 - Sample and Action Tracker'!$S15='HIDE DROP DOWNS'!$K$3),0,IF('#1 - Sample and Action Tracker'!$T15='HIDE DROP DOWNS'!$M$3,1,0))</f>
        <v>0</v>
      </c>
      <c r="V7" s="102">
        <f>IF(OR('#1 - Sample and Action Tracker'!$S15='HIDE DROP DOWNS'!$K$2,'#1 - Sample and Action Tracker'!$S15='HIDE DROP DOWNS'!$K$3),0,IF('#1 - Sample and Action Tracker'!$T15='HIDE DROP DOWNS'!$M$4,1,0))</f>
        <v>0</v>
      </c>
      <c r="W7" s="102">
        <f>IF(OR('#1 - Sample and Action Tracker'!$S15='HIDE DROP DOWNS'!$K$2,'#1 - Sample and Action Tracker'!$S15='HIDE DROP DOWNS'!$K$3),0,IF('#1 - Sample and Action Tracker'!$T15='HIDE DROP DOWNS'!$M$5,1,0))</f>
        <v>0</v>
      </c>
      <c r="X7" s="102">
        <f>IF(OR('#1 - Sample and Action Tracker'!$U15='HIDE DROP DOWNS'!$L$2,'#1 - Sample and Action Tracker'!$U15='HIDE DROP DOWNS'!$L$3),0,IF('#1 - Sample and Action Tracker'!$V15='HIDE DROP DOWNS'!$M$3,1,0))</f>
        <v>0</v>
      </c>
      <c r="Y7" s="102">
        <f>IF(OR('#1 - Sample and Action Tracker'!$U15='HIDE DROP DOWNS'!$L$2,'#1 - Sample and Action Tracker'!$U15='HIDE DROP DOWNS'!$L$3),0,IF('#1 - Sample and Action Tracker'!$V15='HIDE DROP DOWNS'!$M$4,1,0))</f>
        <v>0</v>
      </c>
      <c r="Z7" s="102">
        <f>IF(OR('#1 - Sample and Action Tracker'!$U15='HIDE DROP DOWNS'!$L$2,'#1 - Sample and Action Tracker'!$U15='HIDE DROP DOWNS'!$L$3),0,IF('#1 - Sample and Action Tracker'!$V15='HIDE DROP DOWNS'!$M$5,1,0))</f>
        <v>0</v>
      </c>
    </row>
    <row r="8" spans="1:26">
      <c r="A8" s="28" t="s">
        <v>392</v>
      </c>
      <c r="B8" s="28" t="s">
        <v>393</v>
      </c>
      <c r="C8" s="28" t="s">
        <v>94</v>
      </c>
      <c r="F8" s="31" t="str">
        <f>IF('#1 - Sample and Action Tracker'!F16="","",'#1 - Sample and Action Tracker'!F16)</f>
        <v/>
      </c>
      <c r="G8" s="28" t="e">
        <f ca="1">IF(AND('#1 - Sample and Action Tracker'!N16&lt;&gt;""),1,0)</f>
        <v>#NAME?</v>
      </c>
      <c r="H8" s="28" t="e">
        <f ca="1">IF(AND(OR('#1 - Sample and Action Tracker'!N16&gt;0,'#1 - Sample and Action Tracker'!N16=$E$3),'#1 - Sample and Action Tracker'!N16&lt;&gt;$E$2,'#1 - Sample and Action Tracker'!N16&lt;&gt;$E$4,'#1 - Sample and Action Tracker'!N16&lt;&gt;""), TRUE, FALSE)</f>
        <v>#NAME?</v>
      </c>
      <c r="I8" s="28" t="e">
        <f ca="1">IF(AND('#1 - Sample and Action Tracker'!N16&lt;&gt;$E$2,'#1 - Sample and Action Tracker'!N16&lt;&gt;$E$3,'#1 - Sample and Action Tracker'!N16&lt;&gt;$E$4,'#1 - Sample and Action Tracker'!N16&lt;&gt;""),IF('#1 - Sample and Action Tracker'!N16&gt;'#2 - State Report - School Info'!$D$24, TRUE, FALSE),FALSE)</f>
        <v>#NAME?</v>
      </c>
      <c r="J8" s="28" t="s">
        <v>394</v>
      </c>
      <c r="K8" s="28" t="s">
        <v>394</v>
      </c>
      <c r="L8" s="28" t="s">
        <v>395</v>
      </c>
      <c r="R8" s="102">
        <f>IF(OR('#1 - Sample and Action Tracker'!Q16='HIDE DROP DOWNS'!$J$2,'#1 - Sample and Action Tracker'!Q16='HIDE DROP DOWNS'!$J$3),0,IF('#1 - Sample and Action Tracker'!R16='HIDE DROP DOWNS'!$M$3,1,0))</f>
        <v>0</v>
      </c>
      <c r="S8" s="102">
        <f>IF(OR('#1 - Sample and Action Tracker'!Q16='HIDE DROP DOWNS'!$J$2,'#1 - Sample and Action Tracker'!Q16='HIDE DROP DOWNS'!$J$3),0,IF('#1 - Sample and Action Tracker'!R16='HIDE DROP DOWNS'!$M$4,1,0))</f>
        <v>0</v>
      </c>
      <c r="T8" s="102">
        <f>IF(OR('#1 - Sample and Action Tracker'!$Q16='HIDE DROP DOWNS'!$J$2,'#1 - Sample and Action Tracker'!$Q16='HIDE DROP DOWNS'!$J$3),0,IF('#1 - Sample and Action Tracker'!$R16='HIDE DROP DOWNS'!$M$5,1,0))</f>
        <v>0</v>
      </c>
      <c r="U8" s="102">
        <f>IF(OR('#1 - Sample and Action Tracker'!$S16='HIDE DROP DOWNS'!$K$2,'#1 - Sample and Action Tracker'!$S16='HIDE DROP DOWNS'!$K$3),0,IF('#1 - Sample and Action Tracker'!$T16='HIDE DROP DOWNS'!$M$3,1,0))</f>
        <v>0</v>
      </c>
      <c r="V8" s="102">
        <f>IF(OR('#1 - Sample and Action Tracker'!$S16='HIDE DROP DOWNS'!$K$2,'#1 - Sample and Action Tracker'!$S16='HIDE DROP DOWNS'!$K$3),0,IF('#1 - Sample and Action Tracker'!$T16='HIDE DROP DOWNS'!$M$4,1,0))</f>
        <v>0</v>
      </c>
      <c r="W8" s="102">
        <f>IF(OR('#1 - Sample and Action Tracker'!$S16='HIDE DROP DOWNS'!$K$2,'#1 - Sample and Action Tracker'!$S16='HIDE DROP DOWNS'!$K$3),0,IF('#1 - Sample and Action Tracker'!$T16='HIDE DROP DOWNS'!$M$5,1,0))</f>
        <v>0</v>
      </c>
      <c r="X8" s="102">
        <f>IF(OR('#1 - Sample and Action Tracker'!$U16='HIDE DROP DOWNS'!$L$2,'#1 - Sample and Action Tracker'!$U16='HIDE DROP DOWNS'!$L$3),0,IF('#1 - Sample and Action Tracker'!$V16='HIDE DROP DOWNS'!$M$3,1,0))</f>
        <v>0</v>
      </c>
      <c r="Y8" s="102">
        <f>IF(OR('#1 - Sample and Action Tracker'!$U16='HIDE DROP DOWNS'!$L$2,'#1 - Sample and Action Tracker'!$U16='HIDE DROP DOWNS'!$L$3),0,IF('#1 - Sample and Action Tracker'!$V16='HIDE DROP DOWNS'!$M$4,1,0))</f>
        <v>0</v>
      </c>
      <c r="Z8" s="102">
        <f>IF(OR('#1 - Sample and Action Tracker'!$U16='HIDE DROP DOWNS'!$L$2,'#1 - Sample and Action Tracker'!$U16='HIDE DROP DOWNS'!$L$3),0,IF('#1 - Sample and Action Tracker'!$V16='HIDE DROP DOWNS'!$M$5,1,0))</f>
        <v>0</v>
      </c>
    </row>
    <row r="9" spans="1:26">
      <c r="A9" s="28" t="s">
        <v>396</v>
      </c>
      <c r="B9" s="28" t="s">
        <v>397</v>
      </c>
      <c r="F9" s="31" t="str">
        <f>IF('#1 - Sample and Action Tracker'!F17="","",'#1 - Sample and Action Tracker'!F17)</f>
        <v/>
      </c>
      <c r="G9" s="28" t="e">
        <f ca="1">IF(AND('#1 - Sample and Action Tracker'!N17&lt;&gt;""),1,0)</f>
        <v>#NAME?</v>
      </c>
      <c r="H9" s="28" t="e">
        <f ca="1">IF(AND(OR('#1 - Sample and Action Tracker'!N17&gt;0,'#1 - Sample and Action Tracker'!N17=$E$3),'#1 - Sample and Action Tracker'!N17&lt;&gt;$E$2,'#1 - Sample and Action Tracker'!N17&lt;&gt;$E$4,'#1 - Sample and Action Tracker'!N17&lt;&gt;""), TRUE, FALSE)</f>
        <v>#NAME?</v>
      </c>
      <c r="I9" s="28" t="e">
        <f ca="1">IF(AND('#1 - Sample and Action Tracker'!N17&lt;&gt;$E$2,'#1 - Sample and Action Tracker'!N17&lt;&gt;$E$3,'#1 - Sample and Action Tracker'!N17&lt;&gt;$E$4,'#1 - Sample and Action Tracker'!N17&lt;&gt;""),IF('#1 - Sample and Action Tracker'!N17&gt;'#2 - State Report - School Info'!$D$24, TRUE, FALSE),FALSE)</f>
        <v>#NAME?</v>
      </c>
      <c r="J9" s="28" t="s">
        <v>395</v>
      </c>
      <c r="K9" s="28" t="s">
        <v>395</v>
      </c>
      <c r="R9" s="102">
        <f>IF(OR('#1 - Sample and Action Tracker'!Q17='HIDE DROP DOWNS'!$J$2,'#1 - Sample and Action Tracker'!Q17='HIDE DROP DOWNS'!$J$3),0,IF('#1 - Sample and Action Tracker'!R17='HIDE DROP DOWNS'!$M$3,1,0))</f>
        <v>0</v>
      </c>
      <c r="S9" s="102">
        <f>IF(OR('#1 - Sample and Action Tracker'!Q17='HIDE DROP DOWNS'!$J$2,'#1 - Sample and Action Tracker'!Q17='HIDE DROP DOWNS'!$J$3),0,IF('#1 - Sample and Action Tracker'!R17='HIDE DROP DOWNS'!$M$4,1,0))</f>
        <v>0</v>
      </c>
      <c r="T9" s="102">
        <f>IF(OR('#1 - Sample and Action Tracker'!$Q17='HIDE DROP DOWNS'!$J$2,'#1 - Sample and Action Tracker'!$Q17='HIDE DROP DOWNS'!$J$3),0,IF('#1 - Sample and Action Tracker'!$R17='HIDE DROP DOWNS'!$M$5,1,0))</f>
        <v>0</v>
      </c>
      <c r="U9" s="102">
        <f>IF(OR('#1 - Sample and Action Tracker'!$S17='HIDE DROP DOWNS'!$K$2,'#1 - Sample and Action Tracker'!$S17='HIDE DROP DOWNS'!$K$3),0,IF('#1 - Sample and Action Tracker'!$T17='HIDE DROP DOWNS'!$M$3,1,0))</f>
        <v>0</v>
      </c>
      <c r="V9" s="102">
        <f>IF(OR('#1 - Sample and Action Tracker'!$S17='HIDE DROP DOWNS'!$K$2,'#1 - Sample and Action Tracker'!$S17='HIDE DROP DOWNS'!$K$3),0,IF('#1 - Sample and Action Tracker'!$T17='HIDE DROP DOWNS'!$M$4,1,0))</f>
        <v>0</v>
      </c>
      <c r="W9" s="102">
        <f>IF(OR('#1 - Sample and Action Tracker'!$S17='HIDE DROP DOWNS'!$K$2,'#1 - Sample and Action Tracker'!$S17='HIDE DROP DOWNS'!$K$3),0,IF('#1 - Sample and Action Tracker'!$T17='HIDE DROP DOWNS'!$M$5,1,0))</f>
        <v>0</v>
      </c>
      <c r="X9" s="102">
        <f>IF(OR('#1 - Sample and Action Tracker'!$U17='HIDE DROP DOWNS'!$L$2,'#1 - Sample and Action Tracker'!$U17='HIDE DROP DOWNS'!$L$3),0,IF('#1 - Sample and Action Tracker'!$V17='HIDE DROP DOWNS'!$M$3,1,0))</f>
        <v>0</v>
      </c>
      <c r="Y9" s="102">
        <f>IF(OR('#1 - Sample and Action Tracker'!$U17='HIDE DROP DOWNS'!$L$2,'#1 - Sample and Action Tracker'!$U17='HIDE DROP DOWNS'!$L$3),0,IF('#1 - Sample and Action Tracker'!$V17='HIDE DROP DOWNS'!$M$4,1,0))</f>
        <v>0</v>
      </c>
      <c r="Z9" s="102">
        <f>IF(OR('#1 - Sample and Action Tracker'!$U17='HIDE DROP DOWNS'!$L$2,'#1 - Sample and Action Tracker'!$U17='HIDE DROP DOWNS'!$L$3),0,IF('#1 - Sample and Action Tracker'!$V17='HIDE DROP DOWNS'!$M$5,1,0))</f>
        <v>0</v>
      </c>
    </row>
    <row r="10" spans="1:26">
      <c r="A10" s="28" t="s">
        <v>398</v>
      </c>
      <c r="B10" s="28" t="s">
        <v>399</v>
      </c>
      <c r="F10" s="31" t="str">
        <f>IF('#1 - Sample and Action Tracker'!F18="","",'#1 - Sample and Action Tracker'!F18)</f>
        <v/>
      </c>
      <c r="G10" s="28" t="e">
        <f ca="1">IF(AND('#1 - Sample and Action Tracker'!N18&lt;&gt;""),1,0)</f>
        <v>#NAME?</v>
      </c>
      <c r="H10" s="28" t="e">
        <f ca="1">IF(AND(OR('#1 - Sample and Action Tracker'!N18&gt;0,'#1 - Sample and Action Tracker'!N18=$E$3),'#1 - Sample and Action Tracker'!N18&lt;&gt;$E$2,'#1 - Sample and Action Tracker'!N18&lt;&gt;$E$4,'#1 - Sample and Action Tracker'!N18&lt;&gt;""), TRUE, FALSE)</f>
        <v>#NAME?</v>
      </c>
      <c r="I10" s="28" t="e">
        <f ca="1">IF(AND('#1 - Sample and Action Tracker'!N18&lt;&gt;$E$2,'#1 - Sample and Action Tracker'!N18&lt;&gt;$E$3,'#1 - Sample and Action Tracker'!N18&lt;&gt;$E$4,'#1 - Sample and Action Tracker'!N18&lt;&gt;""),IF('#1 - Sample and Action Tracker'!N18&gt;'#2 - State Report - School Info'!$D$24, TRUE, FALSE),FALSE)</f>
        <v>#NAME?</v>
      </c>
      <c r="R10" s="102">
        <f>IF(OR('#1 - Sample and Action Tracker'!Q18='HIDE DROP DOWNS'!$J$2,'#1 - Sample and Action Tracker'!Q18='HIDE DROP DOWNS'!$J$3),0,IF('#1 - Sample and Action Tracker'!R18='HIDE DROP DOWNS'!$M$3,1,0))</f>
        <v>0</v>
      </c>
      <c r="S10" s="102">
        <f>IF(OR('#1 - Sample and Action Tracker'!Q18='HIDE DROP DOWNS'!$J$2,'#1 - Sample and Action Tracker'!Q18='HIDE DROP DOWNS'!$J$3),0,IF('#1 - Sample and Action Tracker'!R18='HIDE DROP DOWNS'!$M$4,1,0))</f>
        <v>0</v>
      </c>
      <c r="T10" s="102">
        <f>IF(OR('#1 - Sample and Action Tracker'!$Q18='HIDE DROP DOWNS'!$J$2,'#1 - Sample and Action Tracker'!$Q18='HIDE DROP DOWNS'!$J$3),0,IF('#1 - Sample and Action Tracker'!$R18='HIDE DROP DOWNS'!$M$5,1,0))</f>
        <v>0</v>
      </c>
      <c r="U10" s="102">
        <f>IF(OR('#1 - Sample and Action Tracker'!$S18='HIDE DROP DOWNS'!$K$2,'#1 - Sample and Action Tracker'!$S18='HIDE DROP DOWNS'!$K$3),0,IF('#1 - Sample and Action Tracker'!$T18='HIDE DROP DOWNS'!$M$3,1,0))</f>
        <v>0</v>
      </c>
      <c r="V10" s="102">
        <f>IF(OR('#1 - Sample and Action Tracker'!$S18='HIDE DROP DOWNS'!$K$2,'#1 - Sample and Action Tracker'!$S18='HIDE DROP DOWNS'!$K$3),0,IF('#1 - Sample and Action Tracker'!$T18='HIDE DROP DOWNS'!$M$4,1,0))</f>
        <v>0</v>
      </c>
      <c r="W10" s="102">
        <f>IF(OR('#1 - Sample and Action Tracker'!$S18='HIDE DROP DOWNS'!$K$2,'#1 - Sample and Action Tracker'!$S18='HIDE DROP DOWNS'!$K$3),0,IF('#1 - Sample and Action Tracker'!$T18='HIDE DROP DOWNS'!$M$5,1,0))</f>
        <v>0</v>
      </c>
      <c r="X10" s="102">
        <f>IF(OR('#1 - Sample and Action Tracker'!$U18='HIDE DROP DOWNS'!$L$2,'#1 - Sample and Action Tracker'!$U18='HIDE DROP DOWNS'!$L$3),0,IF('#1 - Sample and Action Tracker'!$V18='HIDE DROP DOWNS'!$M$3,1,0))</f>
        <v>0</v>
      </c>
      <c r="Y10" s="102">
        <f>IF(OR('#1 - Sample and Action Tracker'!$U18='HIDE DROP DOWNS'!$L$2,'#1 - Sample and Action Tracker'!$U18='HIDE DROP DOWNS'!$L$3),0,IF('#1 - Sample and Action Tracker'!$V18='HIDE DROP DOWNS'!$M$4,1,0))</f>
        <v>0</v>
      </c>
      <c r="Z10" s="102">
        <f>IF(OR('#1 - Sample and Action Tracker'!$U18='HIDE DROP DOWNS'!$L$2,'#1 - Sample and Action Tracker'!$U18='HIDE DROP DOWNS'!$L$3),0,IF('#1 - Sample and Action Tracker'!$V18='HIDE DROP DOWNS'!$M$5,1,0))</f>
        <v>0</v>
      </c>
    </row>
    <row r="11" spans="1:26">
      <c r="A11" s="28" t="s">
        <v>400</v>
      </c>
      <c r="B11" s="28" t="s">
        <v>401</v>
      </c>
      <c r="F11" s="31" t="str">
        <f>IF('#1 - Sample and Action Tracker'!F19="","",'#1 - Sample and Action Tracker'!F19)</f>
        <v/>
      </c>
      <c r="G11" s="28" t="e">
        <f ca="1">IF(AND('#1 - Sample and Action Tracker'!N19&lt;&gt;""),1,0)</f>
        <v>#NAME?</v>
      </c>
      <c r="H11" s="28" t="e">
        <f ca="1">IF(AND(OR('#1 - Sample and Action Tracker'!N19&gt;0,'#1 - Sample and Action Tracker'!N19=$E$3),'#1 - Sample and Action Tracker'!N19&lt;&gt;$E$2,'#1 - Sample and Action Tracker'!N19&lt;&gt;$E$4,'#1 - Sample and Action Tracker'!N19&lt;&gt;""), TRUE, FALSE)</f>
        <v>#NAME?</v>
      </c>
      <c r="I11" s="28" t="e">
        <f ca="1">IF(AND('#1 - Sample and Action Tracker'!N19&lt;&gt;$E$2,'#1 - Sample and Action Tracker'!N19&lt;&gt;$E$3,'#1 - Sample and Action Tracker'!N19&lt;&gt;$E$4,'#1 - Sample and Action Tracker'!N19&lt;&gt;""),IF('#1 - Sample and Action Tracker'!N19&gt;'#2 - State Report - School Info'!$D$24, TRUE, FALSE),FALSE)</f>
        <v>#NAME?</v>
      </c>
      <c r="R11" s="102">
        <f>IF(OR('#1 - Sample and Action Tracker'!Q19='HIDE DROP DOWNS'!$J$2,'#1 - Sample and Action Tracker'!Q19='HIDE DROP DOWNS'!$J$3),0,IF('#1 - Sample and Action Tracker'!R19='HIDE DROP DOWNS'!$M$3,1,0))</f>
        <v>0</v>
      </c>
      <c r="S11" s="102">
        <f>IF(OR('#1 - Sample and Action Tracker'!Q19='HIDE DROP DOWNS'!$J$2,'#1 - Sample and Action Tracker'!Q19='HIDE DROP DOWNS'!$J$3),0,IF('#1 - Sample and Action Tracker'!R19='HIDE DROP DOWNS'!$M$4,1,0))</f>
        <v>0</v>
      </c>
      <c r="T11" s="102">
        <f>IF(OR('#1 - Sample and Action Tracker'!$Q19='HIDE DROP DOWNS'!$J$2,'#1 - Sample and Action Tracker'!$Q19='HIDE DROP DOWNS'!$J$3),0,IF('#1 - Sample and Action Tracker'!$R19='HIDE DROP DOWNS'!$M$5,1,0))</f>
        <v>0</v>
      </c>
      <c r="U11" s="102">
        <f>IF(OR('#1 - Sample and Action Tracker'!$S19='HIDE DROP DOWNS'!$K$2,'#1 - Sample and Action Tracker'!$S19='HIDE DROP DOWNS'!$K$3),0,IF('#1 - Sample and Action Tracker'!$T19='HIDE DROP DOWNS'!$M$3,1,0))</f>
        <v>0</v>
      </c>
      <c r="V11" s="102">
        <f>IF(OR('#1 - Sample and Action Tracker'!$S19='HIDE DROP DOWNS'!$K$2,'#1 - Sample and Action Tracker'!$S19='HIDE DROP DOWNS'!$K$3),0,IF('#1 - Sample and Action Tracker'!$T19='HIDE DROP DOWNS'!$M$4,1,0))</f>
        <v>0</v>
      </c>
      <c r="W11" s="102">
        <f>IF(OR('#1 - Sample and Action Tracker'!$S19='HIDE DROP DOWNS'!$K$2,'#1 - Sample and Action Tracker'!$S19='HIDE DROP DOWNS'!$K$3),0,IF('#1 - Sample and Action Tracker'!$T19='HIDE DROP DOWNS'!$M$5,1,0))</f>
        <v>0</v>
      </c>
      <c r="X11" s="102">
        <f>IF(OR('#1 - Sample and Action Tracker'!$U19='HIDE DROP DOWNS'!$L$2,'#1 - Sample and Action Tracker'!$U19='HIDE DROP DOWNS'!$L$3),0,IF('#1 - Sample and Action Tracker'!$V19='HIDE DROP DOWNS'!$M$3,1,0))</f>
        <v>0</v>
      </c>
      <c r="Y11" s="102">
        <f>IF(OR('#1 - Sample and Action Tracker'!$U19='HIDE DROP DOWNS'!$L$2,'#1 - Sample and Action Tracker'!$U19='HIDE DROP DOWNS'!$L$3),0,IF('#1 - Sample and Action Tracker'!$V19='HIDE DROP DOWNS'!$M$4,1,0))</f>
        <v>0</v>
      </c>
      <c r="Z11" s="102">
        <f>IF(OR('#1 - Sample and Action Tracker'!$U19='HIDE DROP DOWNS'!$L$2,'#1 - Sample and Action Tracker'!$U19='HIDE DROP DOWNS'!$L$3),0,IF('#1 - Sample and Action Tracker'!$V19='HIDE DROP DOWNS'!$M$5,1,0))</f>
        <v>0</v>
      </c>
    </row>
    <row r="12" spans="1:26">
      <c r="A12" s="28" t="s">
        <v>402</v>
      </c>
      <c r="B12" s="28" t="s">
        <v>403</v>
      </c>
      <c r="F12" s="31" t="str">
        <f>IF('#1 - Sample and Action Tracker'!F20="","",'#1 - Sample and Action Tracker'!F20)</f>
        <v/>
      </c>
      <c r="G12" s="28" t="e">
        <f ca="1">IF(AND('#1 - Sample and Action Tracker'!N20&lt;&gt;""),1,0)</f>
        <v>#NAME?</v>
      </c>
      <c r="H12" s="28" t="e">
        <f ca="1">IF(AND(OR('#1 - Sample and Action Tracker'!N20&gt;0,'#1 - Sample and Action Tracker'!N20=$E$3),'#1 - Sample and Action Tracker'!N20&lt;&gt;$E$2,'#1 - Sample and Action Tracker'!N20&lt;&gt;$E$4,'#1 - Sample and Action Tracker'!N20&lt;&gt;""), TRUE, FALSE)</f>
        <v>#NAME?</v>
      </c>
      <c r="I12" s="28" t="e">
        <f ca="1">IF(AND('#1 - Sample and Action Tracker'!N20&lt;&gt;$E$2,'#1 - Sample and Action Tracker'!N20&lt;&gt;$E$3,'#1 - Sample and Action Tracker'!N20&lt;&gt;$E$4,'#1 - Sample and Action Tracker'!N20&lt;&gt;""),IF('#1 - Sample and Action Tracker'!N20&gt;'#2 - State Report - School Info'!$D$24, TRUE, FALSE),FALSE)</f>
        <v>#NAME?</v>
      </c>
      <c r="R12" s="102">
        <f>IF(OR('#1 - Sample and Action Tracker'!Q20='HIDE DROP DOWNS'!$J$2,'#1 - Sample and Action Tracker'!Q20='HIDE DROP DOWNS'!$J$3),0,IF('#1 - Sample and Action Tracker'!R20='HIDE DROP DOWNS'!$M$3,1,0))</f>
        <v>0</v>
      </c>
      <c r="S12" s="102">
        <f>IF(OR('#1 - Sample and Action Tracker'!Q20='HIDE DROP DOWNS'!$J$2,'#1 - Sample and Action Tracker'!Q20='HIDE DROP DOWNS'!$J$3),0,IF('#1 - Sample and Action Tracker'!R20='HIDE DROP DOWNS'!$M$4,1,0))</f>
        <v>0</v>
      </c>
      <c r="T12" s="102">
        <f>IF(OR('#1 - Sample and Action Tracker'!$Q20='HIDE DROP DOWNS'!$J$2,'#1 - Sample and Action Tracker'!$Q20='HIDE DROP DOWNS'!$J$3),0,IF('#1 - Sample and Action Tracker'!$R20='HIDE DROP DOWNS'!$M$5,1,0))</f>
        <v>0</v>
      </c>
      <c r="U12" s="102">
        <f>IF(OR('#1 - Sample and Action Tracker'!$S20='HIDE DROP DOWNS'!$K$2,'#1 - Sample and Action Tracker'!$S20='HIDE DROP DOWNS'!$K$3),0,IF('#1 - Sample and Action Tracker'!$T20='HIDE DROP DOWNS'!$M$3,1,0))</f>
        <v>0</v>
      </c>
      <c r="V12" s="102">
        <f>IF(OR('#1 - Sample and Action Tracker'!$S20='HIDE DROP DOWNS'!$K$2,'#1 - Sample and Action Tracker'!$S20='HIDE DROP DOWNS'!$K$3),0,IF('#1 - Sample and Action Tracker'!$T20='HIDE DROP DOWNS'!$M$4,1,0))</f>
        <v>0</v>
      </c>
      <c r="W12" s="102">
        <f>IF(OR('#1 - Sample and Action Tracker'!$S20='HIDE DROP DOWNS'!$K$2,'#1 - Sample and Action Tracker'!$S20='HIDE DROP DOWNS'!$K$3),0,IF('#1 - Sample and Action Tracker'!$T20='HIDE DROP DOWNS'!$M$5,1,0))</f>
        <v>0</v>
      </c>
      <c r="X12" s="102">
        <f>IF(OR('#1 - Sample and Action Tracker'!$U20='HIDE DROP DOWNS'!$L$2,'#1 - Sample and Action Tracker'!$U20='HIDE DROP DOWNS'!$L$3),0,IF('#1 - Sample and Action Tracker'!$V20='HIDE DROP DOWNS'!$M$3,1,0))</f>
        <v>0</v>
      </c>
      <c r="Y12" s="102">
        <f>IF(OR('#1 - Sample and Action Tracker'!$U20='HIDE DROP DOWNS'!$L$2,'#1 - Sample and Action Tracker'!$U20='HIDE DROP DOWNS'!$L$3),0,IF('#1 - Sample and Action Tracker'!$V20='HIDE DROP DOWNS'!$M$4,1,0))</f>
        <v>0</v>
      </c>
      <c r="Z12" s="102">
        <f>IF(OR('#1 - Sample and Action Tracker'!$U20='HIDE DROP DOWNS'!$L$2,'#1 - Sample and Action Tracker'!$U20='HIDE DROP DOWNS'!$L$3),0,IF('#1 - Sample and Action Tracker'!$V20='HIDE DROP DOWNS'!$M$5,1,0))</f>
        <v>0</v>
      </c>
    </row>
    <row r="13" spans="1:26">
      <c r="A13" s="28" t="s">
        <v>404</v>
      </c>
      <c r="B13" s="28" t="s">
        <v>405</v>
      </c>
      <c r="F13" s="31" t="str">
        <f>IF('#1 - Sample and Action Tracker'!F21="","",'#1 - Sample and Action Tracker'!F21)</f>
        <v/>
      </c>
      <c r="G13" s="28" t="e">
        <f ca="1">IF(AND('#1 - Sample and Action Tracker'!N21&lt;&gt;""),1,0)</f>
        <v>#NAME?</v>
      </c>
      <c r="H13" s="28" t="e">
        <f ca="1">IF(AND(OR('#1 - Sample and Action Tracker'!N21&gt;0,'#1 - Sample and Action Tracker'!N21=$E$3),'#1 - Sample and Action Tracker'!N21&lt;&gt;$E$2,'#1 - Sample and Action Tracker'!N21&lt;&gt;$E$4,'#1 - Sample and Action Tracker'!N21&lt;&gt;""), TRUE, FALSE)</f>
        <v>#NAME?</v>
      </c>
      <c r="I13" s="28" t="e">
        <f ca="1">IF(AND('#1 - Sample and Action Tracker'!N21&lt;&gt;$E$2,'#1 - Sample and Action Tracker'!N21&lt;&gt;$E$3,'#1 - Sample and Action Tracker'!N21&lt;&gt;$E$4,'#1 - Sample and Action Tracker'!N21&lt;&gt;""),IF('#1 - Sample and Action Tracker'!N21&gt;'#2 - State Report - School Info'!$D$24, TRUE, FALSE),FALSE)</f>
        <v>#NAME?</v>
      </c>
      <c r="R13" s="102">
        <f>IF(OR('#1 - Sample and Action Tracker'!Q21='HIDE DROP DOWNS'!$J$2,'#1 - Sample and Action Tracker'!Q21='HIDE DROP DOWNS'!$J$3),0,IF('#1 - Sample and Action Tracker'!R21='HIDE DROP DOWNS'!$M$3,1,0))</f>
        <v>0</v>
      </c>
      <c r="S13" s="102">
        <f>IF(OR('#1 - Sample and Action Tracker'!Q21='HIDE DROP DOWNS'!$J$2,'#1 - Sample and Action Tracker'!Q21='HIDE DROP DOWNS'!$J$3),0,IF('#1 - Sample and Action Tracker'!R21='HIDE DROP DOWNS'!$M$4,1,0))</f>
        <v>0</v>
      </c>
      <c r="T13" s="102">
        <f>IF(OR('#1 - Sample and Action Tracker'!$Q21='HIDE DROP DOWNS'!$J$2,'#1 - Sample and Action Tracker'!$Q21='HIDE DROP DOWNS'!$J$3),0,IF('#1 - Sample and Action Tracker'!$R21='HIDE DROP DOWNS'!$M$5,1,0))</f>
        <v>0</v>
      </c>
      <c r="U13" s="102">
        <f>IF(OR('#1 - Sample and Action Tracker'!$S21='HIDE DROP DOWNS'!$K$2,'#1 - Sample and Action Tracker'!$S21='HIDE DROP DOWNS'!$K$3),0,IF('#1 - Sample and Action Tracker'!$T21='HIDE DROP DOWNS'!$M$3,1,0))</f>
        <v>0</v>
      </c>
      <c r="V13" s="102">
        <f>IF(OR('#1 - Sample and Action Tracker'!$S21='HIDE DROP DOWNS'!$K$2,'#1 - Sample and Action Tracker'!$S21='HIDE DROP DOWNS'!$K$3),0,IF('#1 - Sample and Action Tracker'!$T21='HIDE DROP DOWNS'!$M$4,1,0))</f>
        <v>0</v>
      </c>
      <c r="W13" s="102">
        <f>IF(OR('#1 - Sample and Action Tracker'!$S21='HIDE DROP DOWNS'!$K$2,'#1 - Sample and Action Tracker'!$S21='HIDE DROP DOWNS'!$K$3),0,IF('#1 - Sample and Action Tracker'!$T21='HIDE DROP DOWNS'!$M$5,1,0))</f>
        <v>0</v>
      </c>
      <c r="X13" s="102">
        <f>IF(OR('#1 - Sample and Action Tracker'!$U21='HIDE DROP DOWNS'!$L$2,'#1 - Sample and Action Tracker'!$U21='HIDE DROP DOWNS'!$L$3),0,IF('#1 - Sample and Action Tracker'!$V21='HIDE DROP DOWNS'!$M$3,1,0))</f>
        <v>0</v>
      </c>
      <c r="Y13" s="102">
        <f>IF(OR('#1 - Sample and Action Tracker'!$U21='HIDE DROP DOWNS'!$L$2,'#1 - Sample and Action Tracker'!$U21='HIDE DROP DOWNS'!$L$3),0,IF('#1 - Sample and Action Tracker'!$V21='HIDE DROP DOWNS'!$M$4,1,0))</f>
        <v>0</v>
      </c>
      <c r="Z13" s="102">
        <f>IF(OR('#1 - Sample and Action Tracker'!$U21='HIDE DROP DOWNS'!$L$2,'#1 - Sample and Action Tracker'!$U21='HIDE DROP DOWNS'!$L$3),0,IF('#1 - Sample and Action Tracker'!$V21='HIDE DROP DOWNS'!$M$5,1,0))</f>
        <v>0</v>
      </c>
    </row>
    <row r="14" spans="1:26">
      <c r="A14" s="28" t="s">
        <v>406</v>
      </c>
      <c r="B14" s="28" t="s">
        <v>407</v>
      </c>
      <c r="F14" s="31" t="str">
        <f>IF('#1 - Sample and Action Tracker'!F22="","",'#1 - Sample and Action Tracker'!F22)</f>
        <v/>
      </c>
      <c r="G14" s="28" t="e">
        <f ca="1">IF(AND('#1 - Sample and Action Tracker'!N22&lt;&gt;""),1,0)</f>
        <v>#NAME?</v>
      </c>
      <c r="H14" s="28" t="e">
        <f ca="1">IF(AND(OR('#1 - Sample and Action Tracker'!N22&gt;0,'#1 - Sample and Action Tracker'!N22=$E$3),'#1 - Sample and Action Tracker'!N22&lt;&gt;$E$2,'#1 - Sample and Action Tracker'!N22&lt;&gt;$E$4,'#1 - Sample and Action Tracker'!N22&lt;&gt;""), TRUE, FALSE)</f>
        <v>#NAME?</v>
      </c>
      <c r="I14" s="28" t="e">
        <f ca="1">IF(AND('#1 - Sample and Action Tracker'!N22&lt;&gt;$E$2,'#1 - Sample and Action Tracker'!N22&lt;&gt;$E$3,'#1 - Sample and Action Tracker'!N22&lt;&gt;$E$4,'#1 - Sample and Action Tracker'!N22&lt;&gt;""),IF('#1 - Sample and Action Tracker'!N22&gt;'#2 - State Report - School Info'!$D$24, TRUE, FALSE),FALSE)</f>
        <v>#NAME?</v>
      </c>
      <c r="R14" s="102">
        <f>IF(OR('#1 - Sample and Action Tracker'!Q22='HIDE DROP DOWNS'!$J$2,'#1 - Sample and Action Tracker'!Q22='HIDE DROP DOWNS'!$J$3),0,IF('#1 - Sample and Action Tracker'!R22='HIDE DROP DOWNS'!$M$3,1,0))</f>
        <v>0</v>
      </c>
      <c r="S14" s="102">
        <f>IF(OR('#1 - Sample and Action Tracker'!Q22='HIDE DROP DOWNS'!$J$2,'#1 - Sample and Action Tracker'!Q22='HIDE DROP DOWNS'!$J$3),0,IF('#1 - Sample and Action Tracker'!R22='HIDE DROP DOWNS'!$M$4,1,0))</f>
        <v>0</v>
      </c>
      <c r="T14" s="102">
        <f>IF(OR('#1 - Sample and Action Tracker'!$Q22='HIDE DROP DOWNS'!$J$2,'#1 - Sample and Action Tracker'!$Q22='HIDE DROP DOWNS'!$J$3),0,IF('#1 - Sample and Action Tracker'!$R22='HIDE DROP DOWNS'!$M$5,1,0))</f>
        <v>0</v>
      </c>
      <c r="U14" s="102">
        <f>IF(OR('#1 - Sample and Action Tracker'!$S22='HIDE DROP DOWNS'!$K$2,'#1 - Sample and Action Tracker'!$S22='HIDE DROP DOWNS'!$K$3),0,IF('#1 - Sample and Action Tracker'!$T22='HIDE DROP DOWNS'!$M$3,1,0))</f>
        <v>0</v>
      </c>
      <c r="V14" s="102">
        <f>IF(OR('#1 - Sample and Action Tracker'!$S22='HIDE DROP DOWNS'!$K$2,'#1 - Sample and Action Tracker'!$S22='HIDE DROP DOWNS'!$K$3),0,IF('#1 - Sample and Action Tracker'!$T22='HIDE DROP DOWNS'!$M$4,1,0))</f>
        <v>0</v>
      </c>
      <c r="W14" s="102">
        <f>IF(OR('#1 - Sample and Action Tracker'!$S22='HIDE DROP DOWNS'!$K$2,'#1 - Sample and Action Tracker'!$S22='HIDE DROP DOWNS'!$K$3),0,IF('#1 - Sample and Action Tracker'!$T22='HIDE DROP DOWNS'!$M$5,1,0))</f>
        <v>0</v>
      </c>
      <c r="X14" s="102">
        <f>IF(OR('#1 - Sample and Action Tracker'!$U22='HIDE DROP DOWNS'!$L$2,'#1 - Sample and Action Tracker'!$U22='HIDE DROP DOWNS'!$L$3),0,IF('#1 - Sample and Action Tracker'!$V22='HIDE DROP DOWNS'!$M$3,1,0))</f>
        <v>0</v>
      </c>
      <c r="Y14" s="102">
        <f>IF(OR('#1 - Sample and Action Tracker'!$U22='HIDE DROP DOWNS'!$L$2,'#1 - Sample and Action Tracker'!$U22='HIDE DROP DOWNS'!$L$3),0,IF('#1 - Sample and Action Tracker'!$V22='HIDE DROP DOWNS'!$M$4,1,0))</f>
        <v>0</v>
      </c>
      <c r="Z14" s="102">
        <f>IF(OR('#1 - Sample and Action Tracker'!$U22='HIDE DROP DOWNS'!$L$2,'#1 - Sample and Action Tracker'!$U22='HIDE DROP DOWNS'!$L$3),0,IF('#1 - Sample and Action Tracker'!$V22='HIDE DROP DOWNS'!$M$5,1,0))</f>
        <v>0</v>
      </c>
    </row>
    <row r="15" spans="1:26">
      <c r="A15" s="28" t="s">
        <v>408</v>
      </c>
      <c r="B15" s="28" t="s">
        <v>409</v>
      </c>
      <c r="F15" s="31" t="str">
        <f>IF('#1 - Sample and Action Tracker'!F23="","",'#1 - Sample and Action Tracker'!F23)</f>
        <v/>
      </c>
      <c r="G15" s="28" t="e">
        <f ca="1">IF(AND('#1 - Sample and Action Tracker'!N23&lt;&gt;""),1,0)</f>
        <v>#NAME?</v>
      </c>
      <c r="H15" s="28" t="e">
        <f ca="1">IF(AND(OR('#1 - Sample and Action Tracker'!N23&gt;0,'#1 - Sample and Action Tracker'!N23=$E$3),'#1 - Sample and Action Tracker'!N23&lt;&gt;$E$2,'#1 - Sample and Action Tracker'!N23&lt;&gt;$E$4,'#1 - Sample and Action Tracker'!N23&lt;&gt;""), TRUE, FALSE)</f>
        <v>#NAME?</v>
      </c>
      <c r="I15" s="28" t="e">
        <f ca="1">IF(AND('#1 - Sample and Action Tracker'!N23&lt;&gt;$E$2,'#1 - Sample and Action Tracker'!N23&lt;&gt;$E$3,'#1 - Sample and Action Tracker'!N23&lt;&gt;$E$4,'#1 - Sample and Action Tracker'!N23&lt;&gt;""),IF('#1 - Sample and Action Tracker'!N23&gt;'#2 - State Report - School Info'!$D$24, TRUE, FALSE),FALSE)</f>
        <v>#NAME?</v>
      </c>
      <c r="R15" s="102">
        <f>IF(OR('#1 - Sample and Action Tracker'!Q23='HIDE DROP DOWNS'!$J$2,'#1 - Sample and Action Tracker'!Q23='HIDE DROP DOWNS'!$J$3),0,IF('#1 - Sample and Action Tracker'!R23='HIDE DROP DOWNS'!$M$3,1,0))</f>
        <v>0</v>
      </c>
      <c r="S15" s="102">
        <f>IF(OR('#1 - Sample and Action Tracker'!Q23='HIDE DROP DOWNS'!$J$2,'#1 - Sample and Action Tracker'!Q23='HIDE DROP DOWNS'!$J$3),0,IF('#1 - Sample and Action Tracker'!R23='HIDE DROP DOWNS'!$M$4,1,0))</f>
        <v>0</v>
      </c>
      <c r="T15" s="102">
        <f>IF(OR('#1 - Sample and Action Tracker'!$Q23='HIDE DROP DOWNS'!$J$2,'#1 - Sample and Action Tracker'!$Q23='HIDE DROP DOWNS'!$J$3),0,IF('#1 - Sample and Action Tracker'!$R23='HIDE DROP DOWNS'!$M$5,1,0))</f>
        <v>0</v>
      </c>
      <c r="U15" s="102">
        <f>IF(OR('#1 - Sample and Action Tracker'!$S23='HIDE DROP DOWNS'!$K$2,'#1 - Sample and Action Tracker'!$S23='HIDE DROP DOWNS'!$K$3),0,IF('#1 - Sample and Action Tracker'!$T23='HIDE DROP DOWNS'!$M$3,1,0))</f>
        <v>0</v>
      </c>
      <c r="V15" s="102">
        <f>IF(OR('#1 - Sample and Action Tracker'!$S23='HIDE DROP DOWNS'!$K$2,'#1 - Sample and Action Tracker'!$S23='HIDE DROP DOWNS'!$K$3),0,IF('#1 - Sample and Action Tracker'!$T23='HIDE DROP DOWNS'!$M$4,1,0))</f>
        <v>0</v>
      </c>
      <c r="W15" s="102">
        <f>IF(OR('#1 - Sample and Action Tracker'!$S23='HIDE DROP DOWNS'!$K$2,'#1 - Sample and Action Tracker'!$S23='HIDE DROP DOWNS'!$K$3),0,IF('#1 - Sample and Action Tracker'!$T23='HIDE DROP DOWNS'!$M$5,1,0))</f>
        <v>0</v>
      </c>
      <c r="X15" s="102">
        <f>IF(OR('#1 - Sample and Action Tracker'!$U23='HIDE DROP DOWNS'!$L$2,'#1 - Sample and Action Tracker'!$U23='HIDE DROP DOWNS'!$L$3),0,IF('#1 - Sample and Action Tracker'!$V23='HIDE DROP DOWNS'!$M$3,1,0))</f>
        <v>0</v>
      </c>
      <c r="Y15" s="102">
        <f>IF(OR('#1 - Sample and Action Tracker'!$U23='HIDE DROP DOWNS'!$L$2,'#1 - Sample and Action Tracker'!$U23='HIDE DROP DOWNS'!$L$3),0,IF('#1 - Sample and Action Tracker'!$V23='HIDE DROP DOWNS'!$M$4,1,0))</f>
        <v>0</v>
      </c>
      <c r="Z15" s="102">
        <f>IF(OR('#1 - Sample and Action Tracker'!$U23='HIDE DROP DOWNS'!$L$2,'#1 - Sample and Action Tracker'!$U23='HIDE DROP DOWNS'!$L$3),0,IF('#1 - Sample and Action Tracker'!$V23='HIDE DROP DOWNS'!$M$5,1,0))</f>
        <v>0</v>
      </c>
    </row>
    <row r="16" spans="1:26">
      <c r="A16" s="28" t="s">
        <v>410</v>
      </c>
      <c r="B16" s="28" t="s">
        <v>411</v>
      </c>
      <c r="F16" s="31">
        <f>IF('#1 - Sample and Action Tracker'!F24="","",'#1 - Sample and Action Tracker'!F24)</f>
        <v>45303</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2">
        <f>IF(OR('#1 - Sample and Action Tracker'!Q24='HIDE DROP DOWNS'!$J$2,'#1 - Sample and Action Tracker'!Q24='HIDE DROP DOWNS'!$J$3),0,IF('#1 - Sample and Action Tracker'!R24='HIDE DROP DOWNS'!$M$3,1,0))</f>
        <v>0</v>
      </c>
      <c r="S16" s="102">
        <f>IF(OR('#1 - Sample and Action Tracker'!Q24='HIDE DROP DOWNS'!$J$2,'#1 - Sample and Action Tracker'!Q24='HIDE DROP DOWNS'!$J$3),0,IF('#1 - Sample and Action Tracker'!R24='HIDE DROP DOWNS'!$M$4,1,0))</f>
        <v>0</v>
      </c>
      <c r="T16" s="102">
        <f>IF(OR('#1 - Sample and Action Tracker'!$Q24='HIDE DROP DOWNS'!$J$2,'#1 - Sample and Action Tracker'!$Q24='HIDE DROP DOWNS'!$J$3),0,IF('#1 - Sample and Action Tracker'!$R24='HIDE DROP DOWNS'!$M$5,1,0))</f>
        <v>0</v>
      </c>
      <c r="U16" s="102">
        <f>IF(OR('#1 - Sample and Action Tracker'!$S24='HIDE DROP DOWNS'!$K$2,'#1 - Sample and Action Tracker'!$S24='HIDE DROP DOWNS'!$K$3),0,IF('#1 - Sample and Action Tracker'!$T24='HIDE DROP DOWNS'!$M$3,1,0))</f>
        <v>0</v>
      </c>
      <c r="V16" s="102">
        <f>IF(OR('#1 - Sample and Action Tracker'!$S24='HIDE DROP DOWNS'!$K$2,'#1 - Sample and Action Tracker'!$S24='HIDE DROP DOWNS'!$K$3),0,IF('#1 - Sample and Action Tracker'!$T24='HIDE DROP DOWNS'!$M$4,1,0))</f>
        <v>0</v>
      </c>
      <c r="W16" s="102">
        <f>IF(OR('#1 - Sample and Action Tracker'!$S24='HIDE DROP DOWNS'!$K$2,'#1 - Sample and Action Tracker'!$S24='HIDE DROP DOWNS'!$K$3),0,IF('#1 - Sample and Action Tracker'!$T24='HIDE DROP DOWNS'!$M$5,1,0))</f>
        <v>0</v>
      </c>
      <c r="X16" s="102">
        <f>IF(OR('#1 - Sample and Action Tracker'!$U24='HIDE DROP DOWNS'!$L$2,'#1 - Sample and Action Tracker'!$U24='HIDE DROP DOWNS'!$L$3),0,IF('#1 - Sample and Action Tracker'!$V24='HIDE DROP DOWNS'!$M$3,1,0))</f>
        <v>0</v>
      </c>
      <c r="Y16" s="102">
        <f>IF(OR('#1 - Sample and Action Tracker'!$U24='HIDE DROP DOWNS'!$L$2,'#1 - Sample and Action Tracker'!$U24='HIDE DROP DOWNS'!$L$3),0,IF('#1 - Sample and Action Tracker'!$V24='HIDE DROP DOWNS'!$M$4,1,0))</f>
        <v>0</v>
      </c>
      <c r="Z16" s="102">
        <f>IF(OR('#1 - Sample and Action Tracker'!$U24='HIDE DROP DOWNS'!$L$2,'#1 - Sample and Action Tracker'!$U24='HIDE DROP DOWNS'!$L$3),0,IF('#1 - Sample and Action Tracker'!$V24='HIDE DROP DOWNS'!$M$5,1,0))</f>
        <v>0</v>
      </c>
    </row>
    <row r="17" spans="1:26">
      <c r="A17" s="28" t="s">
        <v>412</v>
      </c>
      <c r="B17" s="28" t="s">
        <v>413</v>
      </c>
      <c r="F17" s="31">
        <f>IF('#1 - Sample and Action Tracker'!F25="","",'#1 - Sample and Action Tracker'!F25)</f>
        <v>45303</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2">
        <f>IF(OR('#1 - Sample and Action Tracker'!Q25='HIDE DROP DOWNS'!$J$2,'#1 - Sample and Action Tracker'!Q25='HIDE DROP DOWNS'!$J$3),0,IF('#1 - Sample and Action Tracker'!R25='HIDE DROP DOWNS'!$M$3,1,0))</f>
        <v>0</v>
      </c>
      <c r="S17" s="102">
        <f>IF(OR('#1 - Sample and Action Tracker'!Q25='HIDE DROP DOWNS'!$J$2,'#1 - Sample and Action Tracker'!Q25='HIDE DROP DOWNS'!$J$3),0,IF('#1 - Sample and Action Tracker'!R25='HIDE DROP DOWNS'!$M$4,1,0))</f>
        <v>0</v>
      </c>
      <c r="T17" s="102">
        <f>IF(OR('#1 - Sample and Action Tracker'!$Q25='HIDE DROP DOWNS'!$J$2,'#1 - Sample and Action Tracker'!$Q25='HIDE DROP DOWNS'!$J$3),0,IF('#1 - Sample and Action Tracker'!$R25='HIDE DROP DOWNS'!$M$5,1,0))</f>
        <v>0</v>
      </c>
      <c r="U17" s="102">
        <f>IF(OR('#1 - Sample and Action Tracker'!$S25='HIDE DROP DOWNS'!$K$2,'#1 - Sample and Action Tracker'!$S25='HIDE DROP DOWNS'!$K$3),0,IF('#1 - Sample and Action Tracker'!$T25='HIDE DROP DOWNS'!$M$3,1,0))</f>
        <v>0</v>
      </c>
      <c r="V17" s="102">
        <f>IF(OR('#1 - Sample and Action Tracker'!$S25='HIDE DROP DOWNS'!$K$2,'#1 - Sample and Action Tracker'!$S25='HIDE DROP DOWNS'!$K$3),0,IF('#1 - Sample and Action Tracker'!$T25='HIDE DROP DOWNS'!$M$4,1,0))</f>
        <v>0</v>
      </c>
      <c r="W17" s="102">
        <f>IF(OR('#1 - Sample and Action Tracker'!$S25='HIDE DROP DOWNS'!$K$2,'#1 - Sample and Action Tracker'!$S25='HIDE DROP DOWNS'!$K$3),0,IF('#1 - Sample and Action Tracker'!$T25='HIDE DROP DOWNS'!$M$5,1,0))</f>
        <v>0</v>
      </c>
      <c r="X17" s="102">
        <f>IF(OR('#1 - Sample and Action Tracker'!$U25='HIDE DROP DOWNS'!$L$2,'#1 - Sample and Action Tracker'!$U25='HIDE DROP DOWNS'!$L$3),0,IF('#1 - Sample and Action Tracker'!$V25='HIDE DROP DOWNS'!$M$3,1,0))</f>
        <v>0</v>
      </c>
      <c r="Y17" s="102">
        <f>IF(OR('#1 - Sample and Action Tracker'!$U25='HIDE DROP DOWNS'!$L$2,'#1 - Sample and Action Tracker'!$U25='HIDE DROP DOWNS'!$L$3),0,IF('#1 - Sample and Action Tracker'!$V25='HIDE DROP DOWNS'!$M$4,1,0))</f>
        <v>0</v>
      </c>
      <c r="Z17" s="102">
        <f>IF(OR('#1 - Sample and Action Tracker'!$U25='HIDE DROP DOWNS'!$L$2,'#1 - Sample and Action Tracker'!$U25='HIDE DROP DOWNS'!$L$3),0,IF('#1 - Sample and Action Tracker'!$V25='HIDE DROP DOWNS'!$M$5,1,0))</f>
        <v>0</v>
      </c>
    </row>
    <row r="18" spans="1:26">
      <c r="A18" s="28" t="s">
        <v>414</v>
      </c>
      <c r="B18" s="28" t="s">
        <v>415</v>
      </c>
      <c r="F18" s="31">
        <f>IF('#1 - Sample and Action Tracker'!F26="","",'#1 - Sample and Action Tracker'!F26)</f>
        <v>45303</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2">
        <f>IF(OR('#1 - Sample and Action Tracker'!Q26='HIDE DROP DOWNS'!$J$2,'#1 - Sample and Action Tracker'!Q26='HIDE DROP DOWNS'!$J$3),0,IF('#1 - Sample and Action Tracker'!R26='HIDE DROP DOWNS'!$M$3,1,0))</f>
        <v>0</v>
      </c>
      <c r="S18" s="102">
        <f>IF(OR('#1 - Sample and Action Tracker'!Q26='HIDE DROP DOWNS'!$J$2,'#1 - Sample and Action Tracker'!Q26='HIDE DROP DOWNS'!$J$3),0,IF('#1 - Sample and Action Tracker'!R26='HIDE DROP DOWNS'!$M$4,1,0))</f>
        <v>0</v>
      </c>
      <c r="T18" s="102">
        <f>IF(OR('#1 - Sample and Action Tracker'!$Q26='HIDE DROP DOWNS'!$J$2,'#1 - Sample and Action Tracker'!$Q26='HIDE DROP DOWNS'!$J$3),0,IF('#1 - Sample and Action Tracker'!$R26='HIDE DROP DOWNS'!$M$5,1,0))</f>
        <v>0</v>
      </c>
      <c r="U18" s="102">
        <f>IF(OR('#1 - Sample and Action Tracker'!$S26='HIDE DROP DOWNS'!$K$2,'#1 - Sample and Action Tracker'!$S26='HIDE DROP DOWNS'!$K$3),0,IF('#1 - Sample and Action Tracker'!$T26='HIDE DROP DOWNS'!$M$3,1,0))</f>
        <v>0</v>
      </c>
      <c r="V18" s="102">
        <f>IF(OR('#1 - Sample and Action Tracker'!$S26='HIDE DROP DOWNS'!$K$2,'#1 - Sample and Action Tracker'!$S26='HIDE DROP DOWNS'!$K$3),0,IF('#1 - Sample and Action Tracker'!$T26='HIDE DROP DOWNS'!$M$4,1,0))</f>
        <v>0</v>
      </c>
      <c r="W18" s="102">
        <f>IF(OR('#1 - Sample and Action Tracker'!$S26='HIDE DROP DOWNS'!$K$2,'#1 - Sample and Action Tracker'!$S26='HIDE DROP DOWNS'!$K$3),0,IF('#1 - Sample and Action Tracker'!$T26='HIDE DROP DOWNS'!$M$5,1,0))</f>
        <v>0</v>
      </c>
      <c r="X18" s="102">
        <f>IF(OR('#1 - Sample and Action Tracker'!$U26='HIDE DROP DOWNS'!$L$2,'#1 - Sample and Action Tracker'!$U26='HIDE DROP DOWNS'!$L$3),0,IF('#1 - Sample and Action Tracker'!$V26='HIDE DROP DOWNS'!$M$3,1,0))</f>
        <v>0</v>
      </c>
      <c r="Y18" s="102">
        <f>IF(OR('#1 - Sample and Action Tracker'!$U26='HIDE DROP DOWNS'!$L$2,'#1 - Sample and Action Tracker'!$U26='HIDE DROP DOWNS'!$L$3),0,IF('#1 - Sample and Action Tracker'!$V26='HIDE DROP DOWNS'!$M$4,1,0))</f>
        <v>0</v>
      </c>
      <c r="Z18" s="102">
        <f>IF(OR('#1 - Sample and Action Tracker'!$U26='HIDE DROP DOWNS'!$L$2,'#1 - Sample and Action Tracker'!$U26='HIDE DROP DOWNS'!$L$3),0,IF('#1 - Sample and Action Tracker'!$V26='HIDE DROP DOWNS'!$M$5,1,0))</f>
        <v>0</v>
      </c>
    </row>
    <row r="19" spans="1:26">
      <c r="A19" s="28" t="s">
        <v>416</v>
      </c>
      <c r="B19" s="28" t="s">
        <v>417</v>
      </c>
      <c r="F19" s="31">
        <f>IF('#1 - Sample and Action Tracker'!F27="","",'#1 - Sample and Action Tracker'!F27)</f>
        <v>45303</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2">
        <f>IF(OR('#1 - Sample and Action Tracker'!Q27='HIDE DROP DOWNS'!$J$2,'#1 - Sample and Action Tracker'!Q27='HIDE DROP DOWNS'!$J$3),0,IF('#1 - Sample and Action Tracker'!R27='HIDE DROP DOWNS'!$M$3,1,0))</f>
        <v>0</v>
      </c>
      <c r="S19" s="102">
        <f>IF(OR('#1 - Sample and Action Tracker'!Q27='HIDE DROP DOWNS'!$J$2,'#1 - Sample and Action Tracker'!Q27='HIDE DROP DOWNS'!$J$3),0,IF('#1 - Sample and Action Tracker'!R27='HIDE DROP DOWNS'!$M$4,1,0))</f>
        <v>0</v>
      </c>
      <c r="T19" s="102">
        <f>IF(OR('#1 - Sample and Action Tracker'!$Q27='HIDE DROP DOWNS'!$J$2,'#1 - Sample and Action Tracker'!$Q27='HIDE DROP DOWNS'!$J$3),0,IF('#1 - Sample and Action Tracker'!$R27='HIDE DROP DOWNS'!$M$5,1,0))</f>
        <v>0</v>
      </c>
      <c r="U19" s="102">
        <f>IF(OR('#1 - Sample and Action Tracker'!$S27='HIDE DROP DOWNS'!$K$2,'#1 - Sample and Action Tracker'!$S27='HIDE DROP DOWNS'!$K$3),0,IF('#1 - Sample and Action Tracker'!$T27='HIDE DROP DOWNS'!$M$3,1,0))</f>
        <v>0</v>
      </c>
      <c r="V19" s="102">
        <f>IF(OR('#1 - Sample and Action Tracker'!$S27='HIDE DROP DOWNS'!$K$2,'#1 - Sample and Action Tracker'!$S27='HIDE DROP DOWNS'!$K$3),0,IF('#1 - Sample and Action Tracker'!$T27='HIDE DROP DOWNS'!$M$4,1,0))</f>
        <v>0</v>
      </c>
      <c r="W19" s="102">
        <f>IF(OR('#1 - Sample and Action Tracker'!$S27='HIDE DROP DOWNS'!$K$2,'#1 - Sample and Action Tracker'!$S27='HIDE DROP DOWNS'!$K$3),0,IF('#1 - Sample and Action Tracker'!$T27='HIDE DROP DOWNS'!$M$5,1,0))</f>
        <v>0</v>
      </c>
      <c r="X19" s="102">
        <f>IF(OR('#1 - Sample and Action Tracker'!$U27='HIDE DROP DOWNS'!$L$2,'#1 - Sample and Action Tracker'!$U27='HIDE DROP DOWNS'!$L$3),0,IF('#1 - Sample and Action Tracker'!$V27='HIDE DROP DOWNS'!$M$3,1,0))</f>
        <v>0</v>
      </c>
      <c r="Y19" s="102">
        <f>IF(OR('#1 - Sample and Action Tracker'!$U27='HIDE DROP DOWNS'!$L$2,'#1 - Sample and Action Tracker'!$U27='HIDE DROP DOWNS'!$L$3),0,IF('#1 - Sample and Action Tracker'!$V27='HIDE DROP DOWNS'!$M$4,1,0))</f>
        <v>0</v>
      </c>
      <c r="Z19" s="102">
        <f>IF(OR('#1 - Sample and Action Tracker'!$U27='HIDE DROP DOWNS'!$L$2,'#1 - Sample and Action Tracker'!$U27='HIDE DROP DOWNS'!$L$3),0,IF('#1 - Sample and Action Tracker'!$V27='HIDE DROP DOWNS'!$M$5,1,0))</f>
        <v>0</v>
      </c>
    </row>
    <row r="20" spans="1:26">
      <c r="A20" s="28" t="s">
        <v>418</v>
      </c>
      <c r="B20" s="28" t="s">
        <v>419</v>
      </c>
      <c r="F20" s="31">
        <f>IF('#1 - Sample and Action Tracker'!F28="","",'#1 - Sample and Action Tracker'!F28)</f>
        <v>45303</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2">
        <f>IF(OR('#1 - Sample and Action Tracker'!Q28='HIDE DROP DOWNS'!$J$2,'#1 - Sample and Action Tracker'!Q28='HIDE DROP DOWNS'!$J$3),0,IF('#1 - Sample and Action Tracker'!R28='HIDE DROP DOWNS'!$M$3,1,0))</f>
        <v>0</v>
      </c>
      <c r="S20" s="102">
        <f>IF(OR('#1 - Sample and Action Tracker'!Q28='HIDE DROP DOWNS'!$J$2,'#1 - Sample and Action Tracker'!Q28='HIDE DROP DOWNS'!$J$3),0,IF('#1 - Sample and Action Tracker'!R28='HIDE DROP DOWNS'!$M$4,1,0))</f>
        <v>0</v>
      </c>
      <c r="T20" s="102">
        <f>IF(OR('#1 - Sample and Action Tracker'!$Q28='HIDE DROP DOWNS'!$J$2,'#1 - Sample and Action Tracker'!$Q28='HIDE DROP DOWNS'!$J$3),0,IF('#1 - Sample and Action Tracker'!$R28='HIDE DROP DOWNS'!$M$5,1,0))</f>
        <v>0</v>
      </c>
      <c r="U20" s="102">
        <f>IF(OR('#1 - Sample and Action Tracker'!$S28='HIDE DROP DOWNS'!$K$2,'#1 - Sample and Action Tracker'!$S28='HIDE DROP DOWNS'!$K$3),0,IF('#1 - Sample and Action Tracker'!$T28='HIDE DROP DOWNS'!$M$3,1,0))</f>
        <v>0</v>
      </c>
      <c r="V20" s="102">
        <f>IF(OR('#1 - Sample and Action Tracker'!$S28='HIDE DROP DOWNS'!$K$2,'#1 - Sample and Action Tracker'!$S28='HIDE DROP DOWNS'!$K$3),0,IF('#1 - Sample and Action Tracker'!$T28='HIDE DROP DOWNS'!$M$4,1,0))</f>
        <v>0</v>
      </c>
      <c r="W20" s="102">
        <f>IF(OR('#1 - Sample and Action Tracker'!$S28='HIDE DROP DOWNS'!$K$2,'#1 - Sample and Action Tracker'!$S28='HIDE DROP DOWNS'!$K$3),0,IF('#1 - Sample and Action Tracker'!$T28='HIDE DROP DOWNS'!$M$5,1,0))</f>
        <v>0</v>
      </c>
      <c r="X20" s="102">
        <f>IF(OR('#1 - Sample and Action Tracker'!$U28='HIDE DROP DOWNS'!$L$2,'#1 - Sample and Action Tracker'!$U28='HIDE DROP DOWNS'!$L$3),0,IF('#1 - Sample and Action Tracker'!$V28='HIDE DROP DOWNS'!$M$3,1,0))</f>
        <v>0</v>
      </c>
      <c r="Y20" s="102">
        <f>IF(OR('#1 - Sample and Action Tracker'!$U28='HIDE DROP DOWNS'!$L$2,'#1 - Sample and Action Tracker'!$U28='HIDE DROP DOWNS'!$L$3),0,IF('#1 - Sample and Action Tracker'!$V28='HIDE DROP DOWNS'!$M$4,1,0))</f>
        <v>0</v>
      </c>
      <c r="Z20" s="102">
        <f>IF(OR('#1 - Sample and Action Tracker'!$U28='HIDE DROP DOWNS'!$L$2,'#1 - Sample and Action Tracker'!$U28='HIDE DROP DOWNS'!$L$3),0,IF('#1 - Sample and Action Tracker'!$V28='HIDE DROP DOWNS'!$M$5,1,0))</f>
        <v>0</v>
      </c>
    </row>
    <row r="21" spans="1:26" ht="15.75" customHeight="1">
      <c r="A21" s="28" t="s">
        <v>420</v>
      </c>
      <c r="B21" s="28" t="s">
        <v>421</v>
      </c>
      <c r="F21" s="31">
        <f>IF('#1 - Sample and Action Tracker'!F29="","",'#1 - Sample and Action Tracker'!F29)</f>
        <v>45303</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2">
        <f>IF(OR('#1 - Sample and Action Tracker'!Q29='HIDE DROP DOWNS'!$J$2,'#1 - Sample and Action Tracker'!Q29='HIDE DROP DOWNS'!$J$3),0,IF('#1 - Sample and Action Tracker'!R29='HIDE DROP DOWNS'!$M$3,1,0))</f>
        <v>0</v>
      </c>
      <c r="S21" s="102">
        <f>IF(OR('#1 - Sample and Action Tracker'!Q29='HIDE DROP DOWNS'!$J$2,'#1 - Sample and Action Tracker'!Q29='HIDE DROP DOWNS'!$J$3),0,IF('#1 - Sample and Action Tracker'!R29='HIDE DROP DOWNS'!$M$4,1,0))</f>
        <v>0</v>
      </c>
      <c r="T21" s="102">
        <f>IF(OR('#1 - Sample and Action Tracker'!$Q29='HIDE DROP DOWNS'!$J$2,'#1 - Sample and Action Tracker'!$Q29='HIDE DROP DOWNS'!$J$3),0,IF('#1 - Sample and Action Tracker'!$R29='HIDE DROP DOWNS'!$M$5,1,0))</f>
        <v>0</v>
      </c>
      <c r="U21" s="102">
        <f>IF(OR('#1 - Sample and Action Tracker'!$S29='HIDE DROP DOWNS'!$K$2,'#1 - Sample and Action Tracker'!$S29='HIDE DROP DOWNS'!$K$3),0,IF('#1 - Sample and Action Tracker'!$T29='HIDE DROP DOWNS'!$M$3,1,0))</f>
        <v>0</v>
      </c>
      <c r="V21" s="102">
        <f>IF(OR('#1 - Sample and Action Tracker'!$S29='HIDE DROP DOWNS'!$K$2,'#1 - Sample and Action Tracker'!$S29='HIDE DROP DOWNS'!$K$3),0,IF('#1 - Sample and Action Tracker'!$T29='HIDE DROP DOWNS'!$M$4,1,0))</f>
        <v>0</v>
      </c>
      <c r="W21" s="102">
        <f>IF(OR('#1 - Sample and Action Tracker'!$S29='HIDE DROP DOWNS'!$K$2,'#1 - Sample and Action Tracker'!$S29='HIDE DROP DOWNS'!$K$3),0,IF('#1 - Sample and Action Tracker'!$T29='HIDE DROP DOWNS'!$M$5,1,0))</f>
        <v>0</v>
      </c>
      <c r="X21" s="102">
        <f>IF(OR('#1 - Sample and Action Tracker'!$U29='HIDE DROP DOWNS'!$L$2,'#1 - Sample and Action Tracker'!$U29='HIDE DROP DOWNS'!$L$3),0,IF('#1 - Sample and Action Tracker'!$V29='HIDE DROP DOWNS'!$M$3,1,0))</f>
        <v>0</v>
      </c>
      <c r="Y21" s="102">
        <f>IF(OR('#1 - Sample and Action Tracker'!$U29='HIDE DROP DOWNS'!$L$2,'#1 - Sample and Action Tracker'!$U29='HIDE DROP DOWNS'!$L$3),0,IF('#1 - Sample and Action Tracker'!$V29='HIDE DROP DOWNS'!$M$4,1,0))</f>
        <v>0</v>
      </c>
      <c r="Z21" s="102">
        <f>IF(OR('#1 - Sample and Action Tracker'!$U29='HIDE DROP DOWNS'!$L$2,'#1 - Sample and Action Tracker'!$U29='HIDE DROP DOWNS'!$L$3),0,IF('#1 - Sample and Action Tracker'!$V29='HIDE DROP DOWNS'!$M$5,1,0))</f>
        <v>0</v>
      </c>
    </row>
    <row r="22" spans="1:26" ht="15.75" customHeight="1">
      <c r="A22" s="28" t="s">
        <v>422</v>
      </c>
      <c r="B22" s="28" t="s">
        <v>423</v>
      </c>
      <c r="F22" s="31">
        <f>IF('#1 - Sample and Action Tracker'!F30="","",'#1 - Sample and Action Tracker'!F30)</f>
        <v>45303</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2">
        <f>IF(OR('#1 - Sample and Action Tracker'!Q30='HIDE DROP DOWNS'!$J$2,'#1 - Sample and Action Tracker'!Q30='HIDE DROP DOWNS'!$J$3),0,IF('#1 - Sample and Action Tracker'!R30='HIDE DROP DOWNS'!$M$3,1,0))</f>
        <v>0</v>
      </c>
      <c r="S22" s="102">
        <f>IF(OR('#1 - Sample and Action Tracker'!Q30='HIDE DROP DOWNS'!$J$2,'#1 - Sample and Action Tracker'!Q30='HIDE DROP DOWNS'!$J$3),0,IF('#1 - Sample and Action Tracker'!R30='HIDE DROP DOWNS'!$M$4,1,0))</f>
        <v>0</v>
      </c>
      <c r="T22" s="102">
        <f>IF(OR('#1 - Sample and Action Tracker'!$Q30='HIDE DROP DOWNS'!$J$2,'#1 - Sample and Action Tracker'!$Q30='HIDE DROP DOWNS'!$J$3),0,IF('#1 - Sample and Action Tracker'!$R30='HIDE DROP DOWNS'!$M$5,1,0))</f>
        <v>0</v>
      </c>
      <c r="U22" s="102">
        <f>IF(OR('#1 - Sample and Action Tracker'!$S30='HIDE DROP DOWNS'!$K$2,'#1 - Sample and Action Tracker'!$S30='HIDE DROP DOWNS'!$K$3),0,IF('#1 - Sample and Action Tracker'!$T30='HIDE DROP DOWNS'!$M$3,1,0))</f>
        <v>0</v>
      </c>
      <c r="V22" s="102">
        <f>IF(OR('#1 - Sample and Action Tracker'!$S30='HIDE DROP DOWNS'!$K$2,'#1 - Sample and Action Tracker'!$S30='HIDE DROP DOWNS'!$K$3),0,IF('#1 - Sample and Action Tracker'!$T30='HIDE DROP DOWNS'!$M$4,1,0))</f>
        <v>0</v>
      </c>
      <c r="W22" s="102">
        <f>IF(OR('#1 - Sample and Action Tracker'!$S30='HIDE DROP DOWNS'!$K$2,'#1 - Sample and Action Tracker'!$S30='HIDE DROP DOWNS'!$K$3),0,IF('#1 - Sample and Action Tracker'!$T30='HIDE DROP DOWNS'!$M$5,1,0))</f>
        <v>0</v>
      </c>
      <c r="X22" s="102">
        <f>IF(OR('#1 - Sample and Action Tracker'!$U30='HIDE DROP DOWNS'!$L$2,'#1 - Sample and Action Tracker'!$U30='HIDE DROP DOWNS'!$L$3),0,IF('#1 - Sample and Action Tracker'!$V30='HIDE DROP DOWNS'!$M$3,1,0))</f>
        <v>0</v>
      </c>
      <c r="Y22" s="102">
        <f>IF(OR('#1 - Sample and Action Tracker'!$U30='HIDE DROP DOWNS'!$L$2,'#1 - Sample and Action Tracker'!$U30='HIDE DROP DOWNS'!$L$3),0,IF('#1 - Sample and Action Tracker'!$V30='HIDE DROP DOWNS'!$M$4,1,0))</f>
        <v>0</v>
      </c>
      <c r="Z22" s="102">
        <f>IF(OR('#1 - Sample and Action Tracker'!$U30='HIDE DROP DOWNS'!$L$2,'#1 - Sample and Action Tracker'!$U30='HIDE DROP DOWNS'!$L$3),0,IF('#1 - Sample and Action Tracker'!$V30='HIDE DROP DOWNS'!$M$5,1,0))</f>
        <v>0</v>
      </c>
    </row>
    <row r="23" spans="1:26" ht="15.75" customHeight="1">
      <c r="A23" s="28" t="s">
        <v>424</v>
      </c>
      <c r="B23" s="28" t="s">
        <v>425</v>
      </c>
      <c r="F23" s="31">
        <f>IF('#1 - Sample and Action Tracker'!F31="","",'#1 - Sample and Action Tracker'!F31)</f>
        <v>45303</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2">
        <f>IF(OR('#1 - Sample and Action Tracker'!Q31='HIDE DROP DOWNS'!$J$2,'#1 - Sample and Action Tracker'!Q31='HIDE DROP DOWNS'!$J$3),0,IF('#1 - Sample and Action Tracker'!R31='HIDE DROP DOWNS'!$M$3,1,0))</f>
        <v>0</v>
      </c>
      <c r="S23" s="102">
        <f>IF(OR('#1 - Sample and Action Tracker'!Q31='HIDE DROP DOWNS'!$J$2,'#1 - Sample and Action Tracker'!Q31='HIDE DROP DOWNS'!$J$3),0,IF('#1 - Sample and Action Tracker'!R31='HIDE DROP DOWNS'!$M$4,1,0))</f>
        <v>0</v>
      </c>
      <c r="T23" s="102">
        <f>IF(OR('#1 - Sample and Action Tracker'!$Q31='HIDE DROP DOWNS'!$J$2,'#1 - Sample and Action Tracker'!$Q31='HIDE DROP DOWNS'!$J$3),0,IF('#1 - Sample and Action Tracker'!$R31='HIDE DROP DOWNS'!$M$5,1,0))</f>
        <v>0</v>
      </c>
      <c r="U23" s="102">
        <f>IF(OR('#1 - Sample and Action Tracker'!$S31='HIDE DROP DOWNS'!$K$2,'#1 - Sample and Action Tracker'!$S31='HIDE DROP DOWNS'!$K$3),0,IF('#1 - Sample and Action Tracker'!$T31='HIDE DROP DOWNS'!$M$3,1,0))</f>
        <v>0</v>
      </c>
      <c r="V23" s="102">
        <f>IF(OR('#1 - Sample and Action Tracker'!$S31='HIDE DROP DOWNS'!$K$2,'#1 - Sample and Action Tracker'!$S31='HIDE DROP DOWNS'!$K$3),0,IF('#1 - Sample and Action Tracker'!$T31='HIDE DROP DOWNS'!$M$4,1,0))</f>
        <v>0</v>
      </c>
      <c r="W23" s="102">
        <f>IF(OR('#1 - Sample and Action Tracker'!$S31='HIDE DROP DOWNS'!$K$2,'#1 - Sample and Action Tracker'!$S31='HIDE DROP DOWNS'!$K$3),0,IF('#1 - Sample and Action Tracker'!$T31='HIDE DROP DOWNS'!$M$5,1,0))</f>
        <v>0</v>
      </c>
      <c r="X23" s="102">
        <f>IF(OR('#1 - Sample and Action Tracker'!$U31='HIDE DROP DOWNS'!$L$2,'#1 - Sample and Action Tracker'!$U31='HIDE DROP DOWNS'!$L$3),0,IF('#1 - Sample and Action Tracker'!$V31='HIDE DROP DOWNS'!$M$3,1,0))</f>
        <v>0</v>
      </c>
      <c r="Y23" s="102">
        <f>IF(OR('#1 - Sample and Action Tracker'!$U31='HIDE DROP DOWNS'!$L$2,'#1 - Sample and Action Tracker'!$U31='HIDE DROP DOWNS'!$L$3),0,IF('#1 - Sample and Action Tracker'!$V31='HIDE DROP DOWNS'!$M$4,1,0))</f>
        <v>0</v>
      </c>
      <c r="Z23" s="102">
        <f>IF(OR('#1 - Sample and Action Tracker'!$U31='HIDE DROP DOWNS'!$L$2,'#1 - Sample and Action Tracker'!$U31='HIDE DROP DOWNS'!$L$3),0,IF('#1 - Sample and Action Tracker'!$V31='HIDE DROP DOWNS'!$M$5,1,0))</f>
        <v>0</v>
      </c>
    </row>
    <row r="24" spans="1:26" ht="15.75" customHeight="1">
      <c r="A24" s="28" t="s">
        <v>426</v>
      </c>
      <c r="B24" s="28" t="s">
        <v>427</v>
      </c>
      <c r="F24" s="31">
        <f>IF('#1 - Sample and Action Tracker'!F32="","",'#1 - Sample and Action Tracker'!F32)</f>
        <v>45303</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02">
        <f>IF(OR('#1 - Sample and Action Tracker'!Q32='HIDE DROP DOWNS'!$J$2,'#1 - Sample and Action Tracker'!Q32='HIDE DROP DOWNS'!$J$3),0,IF('#1 - Sample and Action Tracker'!R32='HIDE DROP DOWNS'!$M$3,1,0))</f>
        <v>0</v>
      </c>
      <c r="S24" s="102">
        <f>IF(OR('#1 - Sample and Action Tracker'!Q32='HIDE DROP DOWNS'!$J$2,'#1 - Sample and Action Tracker'!Q32='HIDE DROP DOWNS'!$J$3),0,IF('#1 - Sample and Action Tracker'!R32='HIDE DROP DOWNS'!$M$4,1,0))</f>
        <v>0</v>
      </c>
      <c r="T24" s="102">
        <f>IF(OR('#1 - Sample and Action Tracker'!$Q32='HIDE DROP DOWNS'!$J$2,'#1 - Sample and Action Tracker'!$Q32='HIDE DROP DOWNS'!$J$3),0,IF('#1 - Sample and Action Tracker'!$R32='HIDE DROP DOWNS'!$M$5,1,0))</f>
        <v>0</v>
      </c>
      <c r="U24" s="102">
        <f>IF(OR('#1 - Sample and Action Tracker'!$S32='HIDE DROP DOWNS'!$K$2,'#1 - Sample and Action Tracker'!$S32='HIDE DROP DOWNS'!$K$3),0,IF('#1 - Sample and Action Tracker'!$T32='HIDE DROP DOWNS'!$M$3,1,0))</f>
        <v>0</v>
      </c>
      <c r="V24" s="102">
        <f>IF(OR('#1 - Sample and Action Tracker'!$S32='HIDE DROP DOWNS'!$K$2,'#1 - Sample and Action Tracker'!$S32='HIDE DROP DOWNS'!$K$3),0,IF('#1 - Sample and Action Tracker'!$T32='HIDE DROP DOWNS'!$M$4,1,0))</f>
        <v>0</v>
      </c>
      <c r="W24" s="102">
        <f>IF(OR('#1 - Sample and Action Tracker'!$S32='HIDE DROP DOWNS'!$K$2,'#1 - Sample and Action Tracker'!$S32='HIDE DROP DOWNS'!$K$3),0,IF('#1 - Sample and Action Tracker'!$T32='HIDE DROP DOWNS'!$M$5,1,0))</f>
        <v>0</v>
      </c>
      <c r="X24" s="102">
        <f>IF(OR('#1 - Sample and Action Tracker'!$U32='HIDE DROP DOWNS'!$L$2,'#1 - Sample and Action Tracker'!$U32='HIDE DROP DOWNS'!$L$3),0,IF('#1 - Sample and Action Tracker'!$V32='HIDE DROP DOWNS'!$M$3,1,0))</f>
        <v>0</v>
      </c>
      <c r="Y24" s="102">
        <f>IF(OR('#1 - Sample and Action Tracker'!$U32='HIDE DROP DOWNS'!$L$2,'#1 - Sample and Action Tracker'!$U32='HIDE DROP DOWNS'!$L$3),0,IF('#1 - Sample and Action Tracker'!$V32='HIDE DROP DOWNS'!$M$4,1,0))</f>
        <v>0</v>
      </c>
      <c r="Z24" s="102">
        <f>IF(OR('#1 - Sample and Action Tracker'!$U32='HIDE DROP DOWNS'!$L$2,'#1 - Sample and Action Tracker'!$U32='HIDE DROP DOWNS'!$L$3),0,IF('#1 - Sample and Action Tracker'!$V32='HIDE DROP DOWNS'!$M$5,1,0))</f>
        <v>0</v>
      </c>
    </row>
    <row r="25" spans="1:26" ht="15.75" customHeight="1">
      <c r="A25" s="28" t="s">
        <v>428</v>
      </c>
      <c r="B25" s="28" t="s">
        <v>429</v>
      </c>
      <c r="F25" s="31">
        <f>IF('#1 - Sample and Action Tracker'!F33="","",'#1 - Sample and Action Tracker'!F33)</f>
        <v>45303</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02">
        <f>IF(OR('#1 - Sample and Action Tracker'!Q33='HIDE DROP DOWNS'!$J$2,'#1 - Sample and Action Tracker'!Q33='HIDE DROP DOWNS'!$J$3),0,IF('#1 - Sample and Action Tracker'!R33='HIDE DROP DOWNS'!$M$3,1,0))</f>
        <v>0</v>
      </c>
      <c r="S25" s="102">
        <f>IF(OR('#1 - Sample and Action Tracker'!Q33='HIDE DROP DOWNS'!$J$2,'#1 - Sample and Action Tracker'!Q33='HIDE DROP DOWNS'!$J$3),0,IF('#1 - Sample and Action Tracker'!R33='HIDE DROP DOWNS'!$M$4,1,0))</f>
        <v>0</v>
      </c>
      <c r="T25" s="102">
        <f>IF(OR('#1 - Sample and Action Tracker'!$Q33='HIDE DROP DOWNS'!$J$2,'#1 - Sample and Action Tracker'!$Q33='HIDE DROP DOWNS'!$J$3),0,IF('#1 - Sample and Action Tracker'!$R33='HIDE DROP DOWNS'!$M$5,1,0))</f>
        <v>0</v>
      </c>
      <c r="U25" s="102">
        <f>IF(OR('#1 - Sample and Action Tracker'!$S33='HIDE DROP DOWNS'!$K$2,'#1 - Sample and Action Tracker'!$S33='HIDE DROP DOWNS'!$K$3),0,IF('#1 - Sample and Action Tracker'!$T33='HIDE DROP DOWNS'!$M$3,1,0))</f>
        <v>0</v>
      </c>
      <c r="V25" s="102">
        <f>IF(OR('#1 - Sample and Action Tracker'!$S33='HIDE DROP DOWNS'!$K$2,'#1 - Sample and Action Tracker'!$S33='HIDE DROP DOWNS'!$K$3),0,IF('#1 - Sample and Action Tracker'!$T33='HIDE DROP DOWNS'!$M$4,1,0))</f>
        <v>0</v>
      </c>
      <c r="W25" s="102">
        <f>IF(OR('#1 - Sample and Action Tracker'!$S33='HIDE DROP DOWNS'!$K$2,'#1 - Sample and Action Tracker'!$S33='HIDE DROP DOWNS'!$K$3),0,IF('#1 - Sample and Action Tracker'!$T33='HIDE DROP DOWNS'!$M$5,1,0))</f>
        <v>0</v>
      </c>
      <c r="X25" s="102">
        <f>IF(OR('#1 - Sample and Action Tracker'!$U33='HIDE DROP DOWNS'!$L$2,'#1 - Sample and Action Tracker'!$U33='HIDE DROP DOWNS'!$L$3),0,IF('#1 - Sample and Action Tracker'!$V33='HIDE DROP DOWNS'!$M$3,1,0))</f>
        <v>0</v>
      </c>
      <c r="Y25" s="102">
        <f>IF(OR('#1 - Sample and Action Tracker'!$U33='HIDE DROP DOWNS'!$L$2,'#1 - Sample and Action Tracker'!$U33='HIDE DROP DOWNS'!$L$3),0,IF('#1 - Sample and Action Tracker'!$V33='HIDE DROP DOWNS'!$M$4,1,0))</f>
        <v>0</v>
      </c>
      <c r="Z25" s="102">
        <f>IF(OR('#1 - Sample and Action Tracker'!$U33='HIDE DROP DOWNS'!$L$2,'#1 - Sample and Action Tracker'!$U33='HIDE DROP DOWNS'!$L$3),0,IF('#1 - Sample and Action Tracker'!$V33='HIDE DROP DOWNS'!$M$5,1,0))</f>
        <v>0</v>
      </c>
    </row>
    <row r="26" spans="1:26" ht="15.75" customHeight="1">
      <c r="A26" s="28" t="s">
        <v>430</v>
      </c>
      <c r="B26" s="28" t="s">
        <v>431</v>
      </c>
      <c r="F26" s="31">
        <f>IF('#1 - Sample and Action Tracker'!F34="","",'#1 - Sample and Action Tracker'!F34)</f>
        <v>45303</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02">
        <f>IF(OR('#1 - Sample and Action Tracker'!Q34='HIDE DROP DOWNS'!$J$2,'#1 - Sample and Action Tracker'!Q34='HIDE DROP DOWNS'!$J$3),0,IF('#1 - Sample and Action Tracker'!R34='HIDE DROP DOWNS'!$M$3,1,0))</f>
        <v>0</v>
      </c>
      <c r="S26" s="102">
        <f>IF(OR('#1 - Sample and Action Tracker'!Q34='HIDE DROP DOWNS'!$J$2,'#1 - Sample and Action Tracker'!Q34='HIDE DROP DOWNS'!$J$3),0,IF('#1 - Sample and Action Tracker'!R34='HIDE DROP DOWNS'!$M$4,1,0))</f>
        <v>0</v>
      </c>
      <c r="T26" s="102">
        <f>IF(OR('#1 - Sample and Action Tracker'!$Q34='HIDE DROP DOWNS'!$J$2,'#1 - Sample and Action Tracker'!$Q34='HIDE DROP DOWNS'!$J$3),0,IF('#1 - Sample and Action Tracker'!$R34='HIDE DROP DOWNS'!$M$5,1,0))</f>
        <v>0</v>
      </c>
      <c r="U26" s="102">
        <f>IF(OR('#1 - Sample and Action Tracker'!$S34='HIDE DROP DOWNS'!$K$2,'#1 - Sample and Action Tracker'!$S34='HIDE DROP DOWNS'!$K$3),0,IF('#1 - Sample and Action Tracker'!$T34='HIDE DROP DOWNS'!$M$3,1,0))</f>
        <v>0</v>
      </c>
      <c r="V26" s="102">
        <f>IF(OR('#1 - Sample and Action Tracker'!$S34='HIDE DROP DOWNS'!$K$2,'#1 - Sample and Action Tracker'!$S34='HIDE DROP DOWNS'!$K$3),0,IF('#1 - Sample and Action Tracker'!$T34='HIDE DROP DOWNS'!$M$4,1,0))</f>
        <v>0</v>
      </c>
      <c r="W26" s="102">
        <f>IF(OR('#1 - Sample and Action Tracker'!$S34='HIDE DROP DOWNS'!$K$2,'#1 - Sample and Action Tracker'!$S34='HIDE DROP DOWNS'!$K$3),0,IF('#1 - Sample and Action Tracker'!$T34='HIDE DROP DOWNS'!$M$5,1,0))</f>
        <v>0</v>
      </c>
      <c r="X26" s="102">
        <f>IF(OR('#1 - Sample and Action Tracker'!$U34='HIDE DROP DOWNS'!$L$2,'#1 - Sample and Action Tracker'!$U34='HIDE DROP DOWNS'!$L$3),0,IF('#1 - Sample and Action Tracker'!$V34='HIDE DROP DOWNS'!$M$3,1,0))</f>
        <v>0</v>
      </c>
      <c r="Y26" s="102">
        <f>IF(OR('#1 - Sample and Action Tracker'!$U34='HIDE DROP DOWNS'!$L$2,'#1 - Sample and Action Tracker'!$U34='HIDE DROP DOWNS'!$L$3),0,IF('#1 - Sample and Action Tracker'!$V34='HIDE DROP DOWNS'!$M$4,1,0))</f>
        <v>0</v>
      </c>
      <c r="Z26" s="102">
        <f>IF(OR('#1 - Sample and Action Tracker'!$U34='HIDE DROP DOWNS'!$L$2,'#1 - Sample and Action Tracker'!$U34='HIDE DROP DOWNS'!$L$3),0,IF('#1 - Sample and Action Tracker'!$V34='HIDE DROP DOWNS'!$M$5,1,0))</f>
        <v>0</v>
      </c>
    </row>
    <row r="27" spans="1:26" ht="15.75" customHeight="1">
      <c r="A27" s="28" t="s">
        <v>432</v>
      </c>
      <c r="B27" s="28" t="s">
        <v>433</v>
      </c>
      <c r="F27" s="31">
        <f>IF('#1 - Sample and Action Tracker'!F35="","",'#1 - Sample and Action Tracker'!F35)</f>
        <v>45303</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02">
        <f>IF(OR('#1 - Sample and Action Tracker'!Q35='HIDE DROP DOWNS'!$J$2,'#1 - Sample and Action Tracker'!Q35='HIDE DROP DOWNS'!$J$3),0,IF('#1 - Sample and Action Tracker'!R35='HIDE DROP DOWNS'!$M$3,1,0))</f>
        <v>0</v>
      </c>
      <c r="S27" s="102">
        <f>IF(OR('#1 - Sample and Action Tracker'!Q35='HIDE DROP DOWNS'!$J$2,'#1 - Sample and Action Tracker'!Q35='HIDE DROP DOWNS'!$J$3),0,IF('#1 - Sample and Action Tracker'!R35='HIDE DROP DOWNS'!$M$4,1,0))</f>
        <v>0</v>
      </c>
      <c r="T27" s="102">
        <f>IF(OR('#1 - Sample and Action Tracker'!$Q35='HIDE DROP DOWNS'!$J$2,'#1 - Sample and Action Tracker'!$Q35='HIDE DROP DOWNS'!$J$3),0,IF('#1 - Sample and Action Tracker'!$R35='HIDE DROP DOWNS'!$M$5,1,0))</f>
        <v>0</v>
      </c>
      <c r="U27" s="102">
        <f>IF(OR('#1 - Sample and Action Tracker'!$S35='HIDE DROP DOWNS'!$K$2,'#1 - Sample and Action Tracker'!$S35='HIDE DROP DOWNS'!$K$3),0,IF('#1 - Sample and Action Tracker'!$T35='HIDE DROP DOWNS'!$M$3,1,0))</f>
        <v>0</v>
      </c>
      <c r="V27" s="102">
        <f>IF(OR('#1 - Sample and Action Tracker'!$S35='HIDE DROP DOWNS'!$K$2,'#1 - Sample and Action Tracker'!$S35='HIDE DROP DOWNS'!$K$3),0,IF('#1 - Sample and Action Tracker'!$T35='HIDE DROP DOWNS'!$M$4,1,0))</f>
        <v>0</v>
      </c>
      <c r="W27" s="102">
        <f>IF(OR('#1 - Sample and Action Tracker'!$S35='HIDE DROP DOWNS'!$K$2,'#1 - Sample and Action Tracker'!$S35='HIDE DROP DOWNS'!$K$3),0,IF('#1 - Sample and Action Tracker'!$T35='HIDE DROP DOWNS'!$M$5,1,0))</f>
        <v>0</v>
      </c>
      <c r="X27" s="102">
        <f>IF(OR('#1 - Sample and Action Tracker'!$U35='HIDE DROP DOWNS'!$L$2,'#1 - Sample and Action Tracker'!$U35='HIDE DROP DOWNS'!$L$3),0,IF('#1 - Sample and Action Tracker'!$V35='HIDE DROP DOWNS'!$M$3,1,0))</f>
        <v>0</v>
      </c>
      <c r="Y27" s="102">
        <f>IF(OR('#1 - Sample and Action Tracker'!$U35='HIDE DROP DOWNS'!$L$2,'#1 - Sample and Action Tracker'!$U35='HIDE DROP DOWNS'!$L$3),0,IF('#1 - Sample and Action Tracker'!$V35='HIDE DROP DOWNS'!$M$4,1,0))</f>
        <v>0</v>
      </c>
      <c r="Z27" s="102">
        <f>IF(OR('#1 - Sample and Action Tracker'!$U35='HIDE DROP DOWNS'!$L$2,'#1 - Sample and Action Tracker'!$U35='HIDE DROP DOWNS'!$L$3),0,IF('#1 - Sample and Action Tracker'!$V35='HIDE DROP DOWNS'!$M$5,1,0))</f>
        <v>0</v>
      </c>
    </row>
    <row r="28" spans="1:26" ht="15.75" customHeight="1">
      <c r="A28" s="28" t="s">
        <v>434</v>
      </c>
      <c r="B28" s="28" t="s">
        <v>435</v>
      </c>
      <c r="F28" s="31">
        <f>IF('#1 - Sample and Action Tracker'!F36="","",'#1 - Sample and Action Tracker'!F36)</f>
        <v>45303</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02">
        <f>IF(OR('#1 - Sample and Action Tracker'!Q36='HIDE DROP DOWNS'!$J$2,'#1 - Sample and Action Tracker'!Q36='HIDE DROP DOWNS'!$J$3),0,IF('#1 - Sample and Action Tracker'!R36='HIDE DROP DOWNS'!$M$3,1,0))</f>
        <v>0</v>
      </c>
      <c r="S28" s="102">
        <f>IF(OR('#1 - Sample and Action Tracker'!Q36='HIDE DROP DOWNS'!$J$2,'#1 - Sample and Action Tracker'!Q36='HIDE DROP DOWNS'!$J$3),0,IF('#1 - Sample and Action Tracker'!R36='HIDE DROP DOWNS'!$M$4,1,0))</f>
        <v>0</v>
      </c>
      <c r="T28" s="102">
        <f>IF(OR('#1 - Sample and Action Tracker'!$Q36='HIDE DROP DOWNS'!$J$2,'#1 - Sample and Action Tracker'!$Q36='HIDE DROP DOWNS'!$J$3),0,IF('#1 - Sample and Action Tracker'!$R36='HIDE DROP DOWNS'!$M$5,1,0))</f>
        <v>0</v>
      </c>
      <c r="U28" s="102">
        <f>IF(OR('#1 - Sample and Action Tracker'!$S36='HIDE DROP DOWNS'!$K$2,'#1 - Sample and Action Tracker'!$S36='HIDE DROP DOWNS'!$K$3),0,IF('#1 - Sample and Action Tracker'!$T36='HIDE DROP DOWNS'!$M$3,1,0))</f>
        <v>0</v>
      </c>
      <c r="V28" s="102">
        <f>IF(OR('#1 - Sample and Action Tracker'!$S36='HIDE DROP DOWNS'!$K$2,'#1 - Sample and Action Tracker'!$S36='HIDE DROP DOWNS'!$K$3),0,IF('#1 - Sample and Action Tracker'!$T36='HIDE DROP DOWNS'!$M$4,1,0))</f>
        <v>0</v>
      </c>
      <c r="W28" s="102">
        <f>IF(OR('#1 - Sample and Action Tracker'!$S36='HIDE DROP DOWNS'!$K$2,'#1 - Sample and Action Tracker'!$S36='HIDE DROP DOWNS'!$K$3),0,IF('#1 - Sample and Action Tracker'!$T36='HIDE DROP DOWNS'!$M$5,1,0))</f>
        <v>0</v>
      </c>
      <c r="X28" s="102">
        <f>IF(OR('#1 - Sample and Action Tracker'!$U36='HIDE DROP DOWNS'!$L$2,'#1 - Sample and Action Tracker'!$U36='HIDE DROP DOWNS'!$L$3),0,IF('#1 - Sample and Action Tracker'!$V36='HIDE DROP DOWNS'!$M$3,1,0))</f>
        <v>0</v>
      </c>
      <c r="Y28" s="102">
        <f>IF(OR('#1 - Sample and Action Tracker'!$U36='HIDE DROP DOWNS'!$L$2,'#1 - Sample and Action Tracker'!$U36='HIDE DROP DOWNS'!$L$3),0,IF('#1 - Sample and Action Tracker'!$V36='HIDE DROP DOWNS'!$M$4,1,0))</f>
        <v>0</v>
      </c>
      <c r="Z28" s="102">
        <f>IF(OR('#1 - Sample and Action Tracker'!$U36='HIDE DROP DOWNS'!$L$2,'#1 - Sample and Action Tracker'!$U36='HIDE DROP DOWNS'!$L$3),0,IF('#1 - Sample and Action Tracker'!$V36='HIDE DROP DOWNS'!$M$5,1,0))</f>
        <v>0</v>
      </c>
    </row>
    <row r="29" spans="1:26" ht="15.75" customHeight="1">
      <c r="A29" s="28" t="s">
        <v>436</v>
      </c>
      <c r="B29" s="28" t="s">
        <v>177</v>
      </c>
      <c r="F29" s="31">
        <f>IF('#1 - Sample and Action Tracker'!F37="","",'#1 - Sample and Action Tracker'!F37)</f>
        <v>45303</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02">
        <f>IF(OR('#1 - Sample and Action Tracker'!Q37='HIDE DROP DOWNS'!$J$2,'#1 - Sample and Action Tracker'!Q37='HIDE DROP DOWNS'!$J$3),0,IF('#1 - Sample and Action Tracker'!R37='HIDE DROP DOWNS'!$M$3,1,0))</f>
        <v>0</v>
      </c>
      <c r="S29" s="102">
        <f>IF(OR('#1 - Sample and Action Tracker'!Q37='HIDE DROP DOWNS'!$J$2,'#1 - Sample and Action Tracker'!Q37='HIDE DROP DOWNS'!$J$3),0,IF('#1 - Sample and Action Tracker'!R37='HIDE DROP DOWNS'!$M$4,1,0))</f>
        <v>0</v>
      </c>
      <c r="T29" s="102">
        <f>IF(OR('#1 - Sample and Action Tracker'!$Q37='HIDE DROP DOWNS'!$J$2,'#1 - Sample and Action Tracker'!$Q37='HIDE DROP DOWNS'!$J$3),0,IF('#1 - Sample and Action Tracker'!$R37='HIDE DROP DOWNS'!$M$5,1,0))</f>
        <v>0</v>
      </c>
      <c r="U29" s="102">
        <f>IF(OR('#1 - Sample and Action Tracker'!$S37='HIDE DROP DOWNS'!$K$2,'#1 - Sample and Action Tracker'!$S37='HIDE DROP DOWNS'!$K$3),0,IF('#1 - Sample and Action Tracker'!$T37='HIDE DROP DOWNS'!$M$3,1,0))</f>
        <v>0</v>
      </c>
      <c r="V29" s="102">
        <f>IF(OR('#1 - Sample and Action Tracker'!$S37='HIDE DROP DOWNS'!$K$2,'#1 - Sample and Action Tracker'!$S37='HIDE DROP DOWNS'!$K$3),0,IF('#1 - Sample and Action Tracker'!$T37='HIDE DROP DOWNS'!$M$4,1,0))</f>
        <v>0</v>
      </c>
      <c r="W29" s="102">
        <f>IF(OR('#1 - Sample and Action Tracker'!$S37='HIDE DROP DOWNS'!$K$2,'#1 - Sample and Action Tracker'!$S37='HIDE DROP DOWNS'!$K$3),0,IF('#1 - Sample and Action Tracker'!$T37='HIDE DROP DOWNS'!$M$5,1,0))</f>
        <v>0</v>
      </c>
      <c r="X29" s="102">
        <f>IF(OR('#1 - Sample and Action Tracker'!$U37='HIDE DROP DOWNS'!$L$2,'#1 - Sample and Action Tracker'!$U37='HIDE DROP DOWNS'!$L$3),0,IF('#1 - Sample and Action Tracker'!$V37='HIDE DROP DOWNS'!$M$3,1,0))</f>
        <v>0</v>
      </c>
      <c r="Y29" s="102">
        <f>IF(OR('#1 - Sample and Action Tracker'!$U37='HIDE DROP DOWNS'!$L$2,'#1 - Sample and Action Tracker'!$U37='HIDE DROP DOWNS'!$L$3),0,IF('#1 - Sample and Action Tracker'!$V37='HIDE DROP DOWNS'!$M$4,1,0))</f>
        <v>0</v>
      </c>
      <c r="Z29" s="102">
        <f>IF(OR('#1 - Sample and Action Tracker'!$U37='HIDE DROP DOWNS'!$L$2,'#1 - Sample and Action Tracker'!$U37='HIDE DROP DOWNS'!$L$3),0,IF('#1 - Sample and Action Tracker'!$V37='HIDE DROP DOWNS'!$M$5,1,0))</f>
        <v>0</v>
      </c>
    </row>
    <row r="30" spans="1:26" ht="15.75" customHeight="1">
      <c r="A30" s="28" t="s">
        <v>437</v>
      </c>
      <c r="B30" s="28" t="s">
        <v>438</v>
      </c>
      <c r="F30" s="31">
        <f>IF('#1 - Sample and Action Tracker'!F38="","",'#1 - Sample and Action Tracker'!F38)</f>
        <v>45303</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2">
        <f>IF(OR('#1 - Sample and Action Tracker'!Q38='HIDE DROP DOWNS'!$J$2,'#1 - Sample and Action Tracker'!Q38='HIDE DROP DOWNS'!$J$3),0,IF('#1 - Sample and Action Tracker'!R38='HIDE DROP DOWNS'!$M$3,1,0))</f>
        <v>0</v>
      </c>
      <c r="S30" s="102">
        <f>IF(OR('#1 - Sample and Action Tracker'!Q38='HIDE DROP DOWNS'!$J$2,'#1 - Sample and Action Tracker'!Q38='HIDE DROP DOWNS'!$J$3),0,IF('#1 - Sample and Action Tracker'!R38='HIDE DROP DOWNS'!$M$4,1,0))</f>
        <v>0</v>
      </c>
      <c r="T30" s="102">
        <f>IF(OR('#1 - Sample and Action Tracker'!$Q38='HIDE DROP DOWNS'!$J$2,'#1 - Sample and Action Tracker'!$Q38='HIDE DROP DOWNS'!$J$3),0,IF('#1 - Sample and Action Tracker'!$R38='HIDE DROP DOWNS'!$M$5,1,0))</f>
        <v>0</v>
      </c>
      <c r="U30" s="102">
        <f>IF(OR('#1 - Sample and Action Tracker'!$S38='HIDE DROP DOWNS'!$K$2,'#1 - Sample and Action Tracker'!$S38='HIDE DROP DOWNS'!$K$3),0,IF('#1 - Sample and Action Tracker'!$T38='HIDE DROP DOWNS'!$M$3,1,0))</f>
        <v>0</v>
      </c>
      <c r="V30" s="102">
        <f>IF(OR('#1 - Sample and Action Tracker'!$S38='HIDE DROP DOWNS'!$K$2,'#1 - Sample and Action Tracker'!$S38='HIDE DROP DOWNS'!$K$3),0,IF('#1 - Sample and Action Tracker'!$T38='HIDE DROP DOWNS'!$M$4,1,0))</f>
        <v>0</v>
      </c>
      <c r="W30" s="102">
        <f>IF(OR('#1 - Sample and Action Tracker'!$S38='HIDE DROP DOWNS'!$K$2,'#1 - Sample and Action Tracker'!$S38='HIDE DROP DOWNS'!$K$3),0,IF('#1 - Sample and Action Tracker'!$T38='HIDE DROP DOWNS'!$M$5,1,0))</f>
        <v>0</v>
      </c>
      <c r="X30" s="102">
        <f>IF(OR('#1 - Sample and Action Tracker'!$U38='HIDE DROP DOWNS'!$L$2,'#1 - Sample and Action Tracker'!$U38='HIDE DROP DOWNS'!$L$3),0,IF('#1 - Sample and Action Tracker'!$V38='HIDE DROP DOWNS'!$M$3,1,0))</f>
        <v>0</v>
      </c>
      <c r="Y30" s="102">
        <f>IF(OR('#1 - Sample and Action Tracker'!$U38='HIDE DROP DOWNS'!$L$2,'#1 - Sample and Action Tracker'!$U38='HIDE DROP DOWNS'!$L$3),0,IF('#1 - Sample and Action Tracker'!$V38='HIDE DROP DOWNS'!$M$4,1,0))</f>
        <v>0</v>
      </c>
      <c r="Z30" s="102">
        <f>IF(OR('#1 - Sample and Action Tracker'!$U38='HIDE DROP DOWNS'!$L$2,'#1 - Sample and Action Tracker'!$U38='HIDE DROP DOWNS'!$L$3),0,IF('#1 - Sample and Action Tracker'!$V38='HIDE DROP DOWNS'!$M$5,1,0))</f>
        <v>0</v>
      </c>
    </row>
    <row r="31" spans="1:26" ht="15.75" customHeight="1">
      <c r="A31" s="28" t="s">
        <v>439</v>
      </c>
      <c r="B31" s="28" t="s">
        <v>440</v>
      </c>
      <c r="F31" s="31">
        <f>IF('#1 - Sample and Action Tracker'!F39="","",'#1 - Sample and Action Tracker'!F39)</f>
        <v>45303</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2">
        <f>IF(OR('#1 - Sample and Action Tracker'!Q39='HIDE DROP DOWNS'!$J$2,'#1 - Sample and Action Tracker'!Q39='HIDE DROP DOWNS'!$J$3),0,IF('#1 - Sample and Action Tracker'!R39='HIDE DROP DOWNS'!$M$3,1,0))</f>
        <v>0</v>
      </c>
      <c r="S31" s="102">
        <f>IF(OR('#1 - Sample and Action Tracker'!Q39='HIDE DROP DOWNS'!$J$2,'#1 - Sample and Action Tracker'!Q39='HIDE DROP DOWNS'!$J$3),0,IF('#1 - Sample and Action Tracker'!R39='HIDE DROP DOWNS'!$M$4,1,0))</f>
        <v>0</v>
      </c>
      <c r="T31" s="102">
        <f>IF(OR('#1 - Sample and Action Tracker'!$Q39='HIDE DROP DOWNS'!$J$2,'#1 - Sample and Action Tracker'!$Q39='HIDE DROP DOWNS'!$J$3),0,IF('#1 - Sample and Action Tracker'!$R39='HIDE DROP DOWNS'!$M$5,1,0))</f>
        <v>0</v>
      </c>
      <c r="U31" s="102">
        <f>IF(OR('#1 - Sample and Action Tracker'!$S39='HIDE DROP DOWNS'!$K$2,'#1 - Sample and Action Tracker'!$S39='HIDE DROP DOWNS'!$K$3),0,IF('#1 - Sample and Action Tracker'!$T39='HIDE DROP DOWNS'!$M$3,1,0))</f>
        <v>0</v>
      </c>
      <c r="V31" s="102">
        <f>IF(OR('#1 - Sample and Action Tracker'!$S39='HIDE DROP DOWNS'!$K$2,'#1 - Sample and Action Tracker'!$S39='HIDE DROP DOWNS'!$K$3),0,IF('#1 - Sample and Action Tracker'!$T39='HIDE DROP DOWNS'!$M$4,1,0))</f>
        <v>0</v>
      </c>
      <c r="W31" s="102">
        <f>IF(OR('#1 - Sample and Action Tracker'!$S39='HIDE DROP DOWNS'!$K$2,'#1 - Sample and Action Tracker'!$S39='HIDE DROP DOWNS'!$K$3),0,IF('#1 - Sample and Action Tracker'!$T39='HIDE DROP DOWNS'!$M$5,1,0))</f>
        <v>0</v>
      </c>
      <c r="X31" s="102">
        <f>IF(OR('#1 - Sample and Action Tracker'!$U39='HIDE DROP DOWNS'!$L$2,'#1 - Sample and Action Tracker'!$U39='HIDE DROP DOWNS'!$L$3),0,IF('#1 - Sample and Action Tracker'!$V39='HIDE DROP DOWNS'!$M$3,1,0))</f>
        <v>0</v>
      </c>
      <c r="Y31" s="102">
        <f>IF(OR('#1 - Sample and Action Tracker'!$U39='HIDE DROP DOWNS'!$L$2,'#1 - Sample and Action Tracker'!$U39='HIDE DROP DOWNS'!$L$3),0,IF('#1 - Sample and Action Tracker'!$V39='HIDE DROP DOWNS'!$M$4,1,0))</f>
        <v>0</v>
      </c>
      <c r="Z31" s="102">
        <f>IF(OR('#1 - Sample and Action Tracker'!$U39='HIDE DROP DOWNS'!$L$2,'#1 - Sample and Action Tracker'!$U39='HIDE DROP DOWNS'!$L$3),0,IF('#1 - Sample and Action Tracker'!$V39='HIDE DROP DOWNS'!$M$5,1,0))</f>
        <v>0</v>
      </c>
    </row>
    <row r="32" spans="1:26" ht="15.75" customHeight="1">
      <c r="A32" s="28" t="s">
        <v>441</v>
      </c>
      <c r="B32" s="28" t="s">
        <v>442</v>
      </c>
      <c r="F32" s="31">
        <f>IF('#1 - Sample and Action Tracker'!F40="","",'#1 - Sample and Action Tracker'!F40)</f>
        <v>45303</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2">
        <f>IF(OR('#1 - Sample and Action Tracker'!Q40='HIDE DROP DOWNS'!$J$2,'#1 - Sample and Action Tracker'!Q40='HIDE DROP DOWNS'!$J$3),0,IF('#1 - Sample and Action Tracker'!R40='HIDE DROP DOWNS'!$M$3,1,0))</f>
        <v>0</v>
      </c>
      <c r="S32" s="102">
        <f>IF(OR('#1 - Sample and Action Tracker'!Q40='HIDE DROP DOWNS'!$J$2,'#1 - Sample and Action Tracker'!Q40='HIDE DROP DOWNS'!$J$3),0,IF('#1 - Sample and Action Tracker'!R40='HIDE DROP DOWNS'!$M$4,1,0))</f>
        <v>0</v>
      </c>
      <c r="T32" s="102">
        <f>IF(OR('#1 - Sample and Action Tracker'!$Q40='HIDE DROP DOWNS'!$J$2,'#1 - Sample and Action Tracker'!$Q40='HIDE DROP DOWNS'!$J$3),0,IF('#1 - Sample and Action Tracker'!$R40='HIDE DROP DOWNS'!$M$5,1,0))</f>
        <v>0</v>
      </c>
      <c r="U32" s="102">
        <f>IF(OR('#1 - Sample and Action Tracker'!$S40='HIDE DROP DOWNS'!$K$2,'#1 - Sample and Action Tracker'!$S40='HIDE DROP DOWNS'!$K$3),0,IF('#1 - Sample and Action Tracker'!$T40='HIDE DROP DOWNS'!$M$3,1,0))</f>
        <v>0</v>
      </c>
      <c r="V32" s="102">
        <f>IF(OR('#1 - Sample and Action Tracker'!$S40='HIDE DROP DOWNS'!$K$2,'#1 - Sample and Action Tracker'!$S40='HIDE DROP DOWNS'!$K$3),0,IF('#1 - Sample and Action Tracker'!$T40='HIDE DROP DOWNS'!$M$4,1,0))</f>
        <v>0</v>
      </c>
      <c r="W32" s="102">
        <f>IF(OR('#1 - Sample and Action Tracker'!$S40='HIDE DROP DOWNS'!$K$2,'#1 - Sample and Action Tracker'!$S40='HIDE DROP DOWNS'!$K$3),0,IF('#1 - Sample and Action Tracker'!$T40='HIDE DROP DOWNS'!$M$5,1,0))</f>
        <v>0</v>
      </c>
      <c r="X32" s="102">
        <f>IF(OR('#1 - Sample and Action Tracker'!$U40='HIDE DROP DOWNS'!$L$2,'#1 - Sample and Action Tracker'!$U40='HIDE DROP DOWNS'!$L$3),0,IF('#1 - Sample and Action Tracker'!$V40='HIDE DROP DOWNS'!$M$3,1,0))</f>
        <v>0</v>
      </c>
      <c r="Y32" s="102">
        <f>IF(OR('#1 - Sample and Action Tracker'!$U40='HIDE DROP DOWNS'!$L$2,'#1 - Sample and Action Tracker'!$U40='HIDE DROP DOWNS'!$L$3),0,IF('#1 - Sample and Action Tracker'!$V40='HIDE DROP DOWNS'!$M$4,1,0))</f>
        <v>0</v>
      </c>
      <c r="Z32" s="102">
        <f>IF(OR('#1 - Sample and Action Tracker'!$U40='HIDE DROP DOWNS'!$L$2,'#1 - Sample and Action Tracker'!$U40='HIDE DROP DOWNS'!$L$3),0,IF('#1 - Sample and Action Tracker'!$V40='HIDE DROP DOWNS'!$M$5,1,0))</f>
        <v>0</v>
      </c>
    </row>
    <row r="33" spans="1:26" ht="15.75" customHeight="1">
      <c r="A33" s="28" t="s">
        <v>443</v>
      </c>
      <c r="B33" s="28" t="s">
        <v>444</v>
      </c>
      <c r="F33" s="31">
        <f>IF('#1 - Sample and Action Tracker'!F41="","",'#1 - Sample and Action Tracker'!F41)</f>
        <v>45303</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2">
        <f>IF(OR('#1 - Sample and Action Tracker'!Q41='HIDE DROP DOWNS'!$J$2,'#1 - Sample and Action Tracker'!Q41='HIDE DROP DOWNS'!$J$3),0,IF('#1 - Sample and Action Tracker'!R41='HIDE DROP DOWNS'!$M$3,1,0))</f>
        <v>0</v>
      </c>
      <c r="S33" s="102">
        <f>IF(OR('#1 - Sample and Action Tracker'!Q41='HIDE DROP DOWNS'!$J$2,'#1 - Sample and Action Tracker'!Q41='HIDE DROP DOWNS'!$J$3),0,IF('#1 - Sample and Action Tracker'!R41='HIDE DROP DOWNS'!$M$4,1,0))</f>
        <v>0</v>
      </c>
      <c r="T33" s="102">
        <f>IF(OR('#1 - Sample and Action Tracker'!$Q41='HIDE DROP DOWNS'!$J$2,'#1 - Sample and Action Tracker'!$Q41='HIDE DROP DOWNS'!$J$3),0,IF('#1 - Sample and Action Tracker'!$R41='HIDE DROP DOWNS'!$M$5,1,0))</f>
        <v>0</v>
      </c>
      <c r="U33" s="102">
        <f>IF(OR('#1 - Sample and Action Tracker'!$S41='HIDE DROP DOWNS'!$K$2,'#1 - Sample and Action Tracker'!$S41='HIDE DROP DOWNS'!$K$3),0,IF('#1 - Sample and Action Tracker'!$T41='HIDE DROP DOWNS'!$M$3,1,0))</f>
        <v>0</v>
      </c>
      <c r="V33" s="102">
        <f>IF(OR('#1 - Sample and Action Tracker'!$S41='HIDE DROP DOWNS'!$K$2,'#1 - Sample and Action Tracker'!$S41='HIDE DROP DOWNS'!$K$3),0,IF('#1 - Sample and Action Tracker'!$T41='HIDE DROP DOWNS'!$M$4,1,0))</f>
        <v>0</v>
      </c>
      <c r="W33" s="102">
        <f>IF(OR('#1 - Sample and Action Tracker'!$S41='HIDE DROP DOWNS'!$K$2,'#1 - Sample and Action Tracker'!$S41='HIDE DROP DOWNS'!$K$3),0,IF('#1 - Sample and Action Tracker'!$T41='HIDE DROP DOWNS'!$M$5,1,0))</f>
        <v>0</v>
      </c>
      <c r="X33" s="102">
        <f>IF(OR('#1 - Sample and Action Tracker'!$U41='HIDE DROP DOWNS'!$L$2,'#1 - Sample and Action Tracker'!$U41='HIDE DROP DOWNS'!$L$3),0,IF('#1 - Sample and Action Tracker'!$V41='HIDE DROP DOWNS'!$M$3,1,0))</f>
        <v>0</v>
      </c>
      <c r="Y33" s="102">
        <f>IF(OR('#1 - Sample and Action Tracker'!$U41='HIDE DROP DOWNS'!$L$2,'#1 - Sample and Action Tracker'!$U41='HIDE DROP DOWNS'!$L$3),0,IF('#1 - Sample and Action Tracker'!$V41='HIDE DROP DOWNS'!$M$4,1,0))</f>
        <v>0</v>
      </c>
      <c r="Z33" s="102">
        <f>IF(OR('#1 - Sample and Action Tracker'!$U41='HIDE DROP DOWNS'!$L$2,'#1 - Sample and Action Tracker'!$U41='HIDE DROP DOWNS'!$L$3),0,IF('#1 - Sample and Action Tracker'!$V41='HIDE DROP DOWNS'!$M$5,1,0))</f>
        <v>0</v>
      </c>
    </row>
    <row r="34" spans="1:26" ht="15.75" customHeight="1">
      <c r="A34" s="28" t="s">
        <v>445</v>
      </c>
      <c r="B34" s="28" t="s">
        <v>446</v>
      </c>
      <c r="F34" s="31">
        <f>IF('#1 - Sample and Action Tracker'!F42="","",'#1 - Sample and Action Tracker'!F42)</f>
        <v>45303</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2">
        <f>IF(OR('#1 - Sample and Action Tracker'!Q42='HIDE DROP DOWNS'!$J$2,'#1 - Sample and Action Tracker'!Q42='HIDE DROP DOWNS'!$J$3),0,IF('#1 - Sample and Action Tracker'!R42='HIDE DROP DOWNS'!$M$3,1,0))</f>
        <v>0</v>
      </c>
      <c r="S34" s="102">
        <f>IF(OR('#1 - Sample and Action Tracker'!Q42='HIDE DROP DOWNS'!$J$2,'#1 - Sample and Action Tracker'!Q42='HIDE DROP DOWNS'!$J$3),0,IF('#1 - Sample and Action Tracker'!R42='HIDE DROP DOWNS'!$M$4,1,0))</f>
        <v>0</v>
      </c>
      <c r="T34" s="102">
        <f>IF(OR('#1 - Sample and Action Tracker'!$Q42='HIDE DROP DOWNS'!$J$2,'#1 - Sample and Action Tracker'!$Q42='HIDE DROP DOWNS'!$J$3),0,IF('#1 - Sample and Action Tracker'!$R42='HIDE DROP DOWNS'!$M$5,1,0))</f>
        <v>0</v>
      </c>
      <c r="U34" s="102">
        <f>IF(OR('#1 - Sample and Action Tracker'!$S42='HIDE DROP DOWNS'!$K$2,'#1 - Sample and Action Tracker'!$S42='HIDE DROP DOWNS'!$K$3),0,IF('#1 - Sample and Action Tracker'!$T42='HIDE DROP DOWNS'!$M$3,1,0))</f>
        <v>0</v>
      </c>
      <c r="V34" s="102">
        <f>IF(OR('#1 - Sample and Action Tracker'!$S42='HIDE DROP DOWNS'!$K$2,'#1 - Sample and Action Tracker'!$S42='HIDE DROP DOWNS'!$K$3),0,IF('#1 - Sample and Action Tracker'!$T42='HIDE DROP DOWNS'!$M$4,1,0))</f>
        <v>0</v>
      </c>
      <c r="W34" s="102">
        <f>IF(OR('#1 - Sample and Action Tracker'!$S42='HIDE DROP DOWNS'!$K$2,'#1 - Sample and Action Tracker'!$S42='HIDE DROP DOWNS'!$K$3),0,IF('#1 - Sample and Action Tracker'!$T42='HIDE DROP DOWNS'!$M$5,1,0))</f>
        <v>0</v>
      </c>
      <c r="X34" s="102">
        <f>IF(OR('#1 - Sample and Action Tracker'!$U42='HIDE DROP DOWNS'!$L$2,'#1 - Sample and Action Tracker'!$U42='HIDE DROP DOWNS'!$L$3),0,IF('#1 - Sample and Action Tracker'!$V42='HIDE DROP DOWNS'!$M$3,1,0))</f>
        <v>0</v>
      </c>
      <c r="Y34" s="102">
        <f>IF(OR('#1 - Sample and Action Tracker'!$U42='HIDE DROP DOWNS'!$L$2,'#1 - Sample and Action Tracker'!$U42='HIDE DROP DOWNS'!$L$3),0,IF('#1 - Sample and Action Tracker'!$V42='HIDE DROP DOWNS'!$M$4,1,0))</f>
        <v>0</v>
      </c>
      <c r="Z34" s="102">
        <f>IF(OR('#1 - Sample and Action Tracker'!$U42='HIDE DROP DOWNS'!$L$2,'#1 - Sample and Action Tracker'!$U42='HIDE DROP DOWNS'!$L$3),0,IF('#1 - Sample and Action Tracker'!$V42='HIDE DROP DOWNS'!$M$5,1,0))</f>
        <v>0</v>
      </c>
    </row>
    <row r="35" spans="1:26" ht="15.75" customHeight="1">
      <c r="A35" s="28" t="s">
        <v>447</v>
      </c>
      <c r="B35" s="28" t="s">
        <v>448</v>
      </c>
      <c r="F35" s="31">
        <f>IF('#1 - Sample and Action Tracker'!F43="","",'#1 - Sample and Action Tracker'!F43)</f>
        <v>45303</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2">
        <f>IF(OR('#1 - Sample and Action Tracker'!Q43='HIDE DROP DOWNS'!$J$2,'#1 - Sample and Action Tracker'!Q43='HIDE DROP DOWNS'!$J$3),0,IF('#1 - Sample and Action Tracker'!R43='HIDE DROP DOWNS'!$M$3,1,0))</f>
        <v>0</v>
      </c>
      <c r="S35" s="102">
        <f>IF(OR('#1 - Sample and Action Tracker'!Q43='HIDE DROP DOWNS'!$J$2,'#1 - Sample and Action Tracker'!Q43='HIDE DROP DOWNS'!$J$3),0,IF('#1 - Sample and Action Tracker'!R43='HIDE DROP DOWNS'!$M$4,1,0))</f>
        <v>0</v>
      </c>
      <c r="T35" s="102">
        <f>IF(OR('#1 - Sample and Action Tracker'!$Q43='HIDE DROP DOWNS'!$J$2,'#1 - Sample and Action Tracker'!$Q43='HIDE DROP DOWNS'!$J$3),0,IF('#1 - Sample and Action Tracker'!$R43='HIDE DROP DOWNS'!$M$5,1,0))</f>
        <v>0</v>
      </c>
      <c r="U35" s="102">
        <f>IF(OR('#1 - Sample and Action Tracker'!$S43='HIDE DROP DOWNS'!$K$2,'#1 - Sample and Action Tracker'!$S43='HIDE DROP DOWNS'!$K$3),0,IF('#1 - Sample and Action Tracker'!$T43='HIDE DROP DOWNS'!$M$3,1,0))</f>
        <v>0</v>
      </c>
      <c r="V35" s="102">
        <f>IF(OR('#1 - Sample and Action Tracker'!$S43='HIDE DROP DOWNS'!$K$2,'#1 - Sample and Action Tracker'!$S43='HIDE DROP DOWNS'!$K$3),0,IF('#1 - Sample and Action Tracker'!$T43='HIDE DROP DOWNS'!$M$4,1,0))</f>
        <v>0</v>
      </c>
      <c r="W35" s="102">
        <f>IF(OR('#1 - Sample and Action Tracker'!$S43='HIDE DROP DOWNS'!$K$2,'#1 - Sample and Action Tracker'!$S43='HIDE DROP DOWNS'!$K$3),0,IF('#1 - Sample and Action Tracker'!$T43='HIDE DROP DOWNS'!$M$5,1,0))</f>
        <v>0</v>
      </c>
      <c r="X35" s="102">
        <f>IF(OR('#1 - Sample and Action Tracker'!$U43='HIDE DROP DOWNS'!$L$2,'#1 - Sample and Action Tracker'!$U43='HIDE DROP DOWNS'!$L$3),0,IF('#1 - Sample and Action Tracker'!$V43='HIDE DROP DOWNS'!$M$3,1,0))</f>
        <v>0</v>
      </c>
      <c r="Y35" s="102">
        <f>IF(OR('#1 - Sample and Action Tracker'!$U43='HIDE DROP DOWNS'!$L$2,'#1 - Sample and Action Tracker'!$U43='HIDE DROP DOWNS'!$L$3),0,IF('#1 - Sample and Action Tracker'!$V43='HIDE DROP DOWNS'!$M$4,1,0))</f>
        <v>0</v>
      </c>
      <c r="Z35" s="102">
        <f>IF(OR('#1 - Sample and Action Tracker'!$U43='HIDE DROP DOWNS'!$L$2,'#1 - Sample and Action Tracker'!$U43='HIDE DROP DOWNS'!$L$3),0,IF('#1 - Sample and Action Tracker'!$V43='HIDE DROP DOWNS'!$M$5,1,0))</f>
        <v>0</v>
      </c>
    </row>
    <row r="36" spans="1:26" ht="15.75" customHeight="1">
      <c r="A36" s="28" t="s">
        <v>449</v>
      </c>
      <c r="B36" s="28" t="s">
        <v>450</v>
      </c>
      <c r="F36" s="31">
        <f>IF('#1 - Sample and Action Tracker'!F44="","",'#1 - Sample and Action Tracker'!F44)</f>
        <v>45303</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2">
        <f>IF(OR('#1 - Sample and Action Tracker'!Q44='HIDE DROP DOWNS'!$J$2,'#1 - Sample and Action Tracker'!Q44='HIDE DROP DOWNS'!$J$3),0,IF('#1 - Sample and Action Tracker'!R44='HIDE DROP DOWNS'!$M$3,1,0))</f>
        <v>0</v>
      </c>
      <c r="S36" s="102">
        <f>IF(OR('#1 - Sample and Action Tracker'!Q44='HIDE DROP DOWNS'!$J$2,'#1 - Sample and Action Tracker'!Q44='HIDE DROP DOWNS'!$J$3),0,IF('#1 - Sample and Action Tracker'!R44='HIDE DROP DOWNS'!$M$4,1,0))</f>
        <v>0</v>
      </c>
      <c r="T36" s="102">
        <f>IF(OR('#1 - Sample and Action Tracker'!$Q44='HIDE DROP DOWNS'!$J$2,'#1 - Sample and Action Tracker'!$Q44='HIDE DROP DOWNS'!$J$3),0,IF('#1 - Sample and Action Tracker'!$R44='HIDE DROP DOWNS'!$M$5,1,0))</f>
        <v>0</v>
      </c>
      <c r="U36" s="102">
        <f>IF(OR('#1 - Sample and Action Tracker'!$S44='HIDE DROP DOWNS'!$K$2,'#1 - Sample and Action Tracker'!$S44='HIDE DROP DOWNS'!$K$3),0,IF('#1 - Sample and Action Tracker'!$T44='HIDE DROP DOWNS'!$M$3,1,0))</f>
        <v>0</v>
      </c>
      <c r="V36" s="102">
        <f>IF(OR('#1 - Sample and Action Tracker'!$S44='HIDE DROP DOWNS'!$K$2,'#1 - Sample and Action Tracker'!$S44='HIDE DROP DOWNS'!$K$3),0,IF('#1 - Sample and Action Tracker'!$T44='HIDE DROP DOWNS'!$M$4,1,0))</f>
        <v>0</v>
      </c>
      <c r="W36" s="102">
        <f>IF(OR('#1 - Sample and Action Tracker'!$S44='HIDE DROP DOWNS'!$K$2,'#1 - Sample and Action Tracker'!$S44='HIDE DROP DOWNS'!$K$3),0,IF('#1 - Sample and Action Tracker'!$T44='HIDE DROP DOWNS'!$M$5,1,0))</f>
        <v>0</v>
      </c>
      <c r="X36" s="102">
        <f>IF(OR('#1 - Sample and Action Tracker'!$U44='HIDE DROP DOWNS'!$L$2,'#1 - Sample and Action Tracker'!$U44='HIDE DROP DOWNS'!$L$3),0,IF('#1 - Sample and Action Tracker'!$V44='HIDE DROP DOWNS'!$M$3,1,0))</f>
        <v>0</v>
      </c>
      <c r="Y36" s="102">
        <f>IF(OR('#1 - Sample and Action Tracker'!$U44='HIDE DROP DOWNS'!$L$2,'#1 - Sample and Action Tracker'!$U44='HIDE DROP DOWNS'!$L$3),0,IF('#1 - Sample and Action Tracker'!$V44='HIDE DROP DOWNS'!$M$4,1,0))</f>
        <v>0</v>
      </c>
      <c r="Z36" s="102">
        <f>IF(OR('#1 - Sample and Action Tracker'!$U44='HIDE DROP DOWNS'!$L$2,'#1 - Sample and Action Tracker'!$U44='HIDE DROP DOWNS'!$L$3),0,IF('#1 - Sample and Action Tracker'!$V44='HIDE DROP DOWNS'!$M$5,1,0))</f>
        <v>0</v>
      </c>
    </row>
    <row r="37" spans="1:26" ht="15.75" customHeight="1">
      <c r="A37" s="28" t="s">
        <v>451</v>
      </c>
      <c r="B37" s="28" t="s">
        <v>452</v>
      </c>
      <c r="F37" s="31">
        <f>IF('#1 - Sample and Action Tracker'!F45="","",'#1 - Sample and Action Tracker'!F45)</f>
        <v>45303</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2">
        <f>IF(OR('#1 - Sample and Action Tracker'!Q45='HIDE DROP DOWNS'!$J$2,'#1 - Sample and Action Tracker'!Q45='HIDE DROP DOWNS'!$J$3),0,IF('#1 - Sample and Action Tracker'!R45='HIDE DROP DOWNS'!$M$3,1,0))</f>
        <v>0</v>
      </c>
      <c r="S37" s="102">
        <f>IF(OR('#1 - Sample and Action Tracker'!Q45='HIDE DROP DOWNS'!$J$2,'#1 - Sample and Action Tracker'!Q45='HIDE DROP DOWNS'!$J$3),0,IF('#1 - Sample and Action Tracker'!R45='HIDE DROP DOWNS'!$M$4,1,0))</f>
        <v>0</v>
      </c>
      <c r="T37" s="102">
        <f>IF(OR('#1 - Sample and Action Tracker'!$Q45='HIDE DROP DOWNS'!$J$2,'#1 - Sample and Action Tracker'!$Q45='HIDE DROP DOWNS'!$J$3),0,IF('#1 - Sample and Action Tracker'!$R45='HIDE DROP DOWNS'!$M$5,1,0))</f>
        <v>0</v>
      </c>
      <c r="U37" s="102">
        <f>IF(OR('#1 - Sample and Action Tracker'!$S45='HIDE DROP DOWNS'!$K$2,'#1 - Sample and Action Tracker'!$S45='HIDE DROP DOWNS'!$K$3),0,IF('#1 - Sample and Action Tracker'!$T45='HIDE DROP DOWNS'!$M$3,1,0))</f>
        <v>0</v>
      </c>
      <c r="V37" s="102">
        <f>IF(OR('#1 - Sample and Action Tracker'!$S45='HIDE DROP DOWNS'!$K$2,'#1 - Sample and Action Tracker'!$S45='HIDE DROP DOWNS'!$K$3),0,IF('#1 - Sample and Action Tracker'!$T45='HIDE DROP DOWNS'!$M$4,1,0))</f>
        <v>0</v>
      </c>
      <c r="W37" s="102">
        <f>IF(OR('#1 - Sample and Action Tracker'!$S45='HIDE DROP DOWNS'!$K$2,'#1 - Sample and Action Tracker'!$S45='HIDE DROP DOWNS'!$K$3),0,IF('#1 - Sample and Action Tracker'!$T45='HIDE DROP DOWNS'!$M$5,1,0))</f>
        <v>0</v>
      </c>
      <c r="X37" s="102">
        <f>IF(OR('#1 - Sample and Action Tracker'!$U45='HIDE DROP DOWNS'!$L$2,'#1 - Sample and Action Tracker'!$U45='HIDE DROP DOWNS'!$L$3),0,IF('#1 - Sample and Action Tracker'!$V45='HIDE DROP DOWNS'!$M$3,1,0))</f>
        <v>0</v>
      </c>
      <c r="Y37" s="102">
        <f>IF(OR('#1 - Sample and Action Tracker'!$U45='HIDE DROP DOWNS'!$L$2,'#1 - Sample and Action Tracker'!$U45='HIDE DROP DOWNS'!$L$3),0,IF('#1 - Sample and Action Tracker'!$V45='HIDE DROP DOWNS'!$M$4,1,0))</f>
        <v>0</v>
      </c>
      <c r="Z37" s="102">
        <f>IF(OR('#1 - Sample and Action Tracker'!$U45='HIDE DROP DOWNS'!$L$2,'#1 - Sample and Action Tracker'!$U45='HIDE DROP DOWNS'!$L$3),0,IF('#1 - Sample and Action Tracker'!$V45='HIDE DROP DOWNS'!$M$5,1,0))</f>
        <v>0</v>
      </c>
    </row>
    <row r="38" spans="1:26" ht="15.75" customHeight="1">
      <c r="A38" s="28" t="s">
        <v>453</v>
      </c>
      <c r="B38" s="28" t="s">
        <v>454</v>
      </c>
      <c r="F38" s="31">
        <f>IF('#1 - Sample and Action Tracker'!F46="","",'#1 - Sample and Action Tracker'!F46)</f>
        <v>45303</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02">
        <f>IF(OR('#1 - Sample and Action Tracker'!Q46='HIDE DROP DOWNS'!$J$2,'#1 - Sample and Action Tracker'!Q46='HIDE DROP DOWNS'!$J$3),0,IF('#1 - Sample and Action Tracker'!R46='HIDE DROP DOWNS'!$M$3,1,0))</f>
        <v>0</v>
      </c>
      <c r="S38" s="102">
        <f>IF(OR('#1 - Sample and Action Tracker'!Q46='HIDE DROP DOWNS'!$J$2,'#1 - Sample and Action Tracker'!Q46='HIDE DROP DOWNS'!$J$3),0,IF('#1 - Sample and Action Tracker'!R46='HIDE DROP DOWNS'!$M$4,1,0))</f>
        <v>0</v>
      </c>
      <c r="T38" s="102">
        <f>IF(OR('#1 - Sample and Action Tracker'!$Q46='HIDE DROP DOWNS'!$J$2,'#1 - Sample and Action Tracker'!$Q46='HIDE DROP DOWNS'!$J$3),0,IF('#1 - Sample and Action Tracker'!$R46='HIDE DROP DOWNS'!$M$5,1,0))</f>
        <v>0</v>
      </c>
      <c r="U38" s="102">
        <f>IF(OR('#1 - Sample and Action Tracker'!$S46='HIDE DROP DOWNS'!$K$2,'#1 - Sample and Action Tracker'!$S46='HIDE DROP DOWNS'!$K$3),0,IF('#1 - Sample and Action Tracker'!$T46='HIDE DROP DOWNS'!$M$3,1,0))</f>
        <v>0</v>
      </c>
      <c r="V38" s="102">
        <f>IF(OR('#1 - Sample and Action Tracker'!$S46='HIDE DROP DOWNS'!$K$2,'#1 - Sample and Action Tracker'!$S46='HIDE DROP DOWNS'!$K$3),0,IF('#1 - Sample and Action Tracker'!$T46='HIDE DROP DOWNS'!$M$4,1,0))</f>
        <v>0</v>
      </c>
      <c r="W38" s="102">
        <f>IF(OR('#1 - Sample and Action Tracker'!$S46='HIDE DROP DOWNS'!$K$2,'#1 - Sample and Action Tracker'!$S46='HIDE DROP DOWNS'!$K$3),0,IF('#1 - Sample and Action Tracker'!$T46='HIDE DROP DOWNS'!$M$5,1,0))</f>
        <v>0</v>
      </c>
      <c r="X38" s="102">
        <f>IF(OR('#1 - Sample and Action Tracker'!$U46='HIDE DROP DOWNS'!$L$2,'#1 - Sample and Action Tracker'!$U46='HIDE DROP DOWNS'!$L$3),0,IF('#1 - Sample and Action Tracker'!$V46='HIDE DROP DOWNS'!$M$3,1,0))</f>
        <v>0</v>
      </c>
      <c r="Y38" s="102">
        <f>IF(OR('#1 - Sample and Action Tracker'!$U46='HIDE DROP DOWNS'!$L$2,'#1 - Sample and Action Tracker'!$U46='HIDE DROP DOWNS'!$L$3),0,IF('#1 - Sample and Action Tracker'!$V46='HIDE DROP DOWNS'!$M$4,1,0))</f>
        <v>0</v>
      </c>
      <c r="Z38" s="102">
        <f>IF(OR('#1 - Sample and Action Tracker'!$U46='HIDE DROP DOWNS'!$L$2,'#1 - Sample and Action Tracker'!$U46='HIDE DROP DOWNS'!$L$3),0,IF('#1 - Sample and Action Tracker'!$V46='HIDE DROP DOWNS'!$M$5,1,0))</f>
        <v>0</v>
      </c>
    </row>
    <row r="39" spans="1:26" ht="15.75" customHeight="1">
      <c r="A39" s="28" t="s">
        <v>455</v>
      </c>
      <c r="B39" s="28" t="s">
        <v>456</v>
      </c>
      <c r="F39" s="31">
        <f>IF('#1 - Sample and Action Tracker'!F47="","",'#1 - Sample and Action Tracker'!F47)</f>
        <v>45303</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02">
        <f>IF(OR('#1 - Sample and Action Tracker'!Q47='HIDE DROP DOWNS'!$J$2,'#1 - Sample and Action Tracker'!Q47='HIDE DROP DOWNS'!$J$3),0,IF('#1 - Sample and Action Tracker'!R47='HIDE DROP DOWNS'!$M$3,1,0))</f>
        <v>0</v>
      </c>
      <c r="S39" s="102">
        <f>IF(OR('#1 - Sample and Action Tracker'!Q47='HIDE DROP DOWNS'!$J$2,'#1 - Sample and Action Tracker'!Q47='HIDE DROP DOWNS'!$J$3),0,IF('#1 - Sample and Action Tracker'!R47='HIDE DROP DOWNS'!$M$4,1,0))</f>
        <v>0</v>
      </c>
      <c r="T39" s="102">
        <f>IF(OR('#1 - Sample and Action Tracker'!$Q47='HIDE DROP DOWNS'!$J$2,'#1 - Sample and Action Tracker'!$Q47='HIDE DROP DOWNS'!$J$3),0,IF('#1 - Sample and Action Tracker'!$R47='HIDE DROP DOWNS'!$M$5,1,0))</f>
        <v>0</v>
      </c>
      <c r="U39" s="102">
        <f>IF(OR('#1 - Sample and Action Tracker'!$S47='HIDE DROP DOWNS'!$K$2,'#1 - Sample and Action Tracker'!$S47='HIDE DROP DOWNS'!$K$3),0,IF('#1 - Sample and Action Tracker'!$T47='HIDE DROP DOWNS'!$M$3,1,0))</f>
        <v>0</v>
      </c>
      <c r="V39" s="102">
        <f>IF(OR('#1 - Sample and Action Tracker'!$S47='HIDE DROP DOWNS'!$K$2,'#1 - Sample and Action Tracker'!$S47='HIDE DROP DOWNS'!$K$3),0,IF('#1 - Sample and Action Tracker'!$T47='HIDE DROP DOWNS'!$M$4,1,0))</f>
        <v>0</v>
      </c>
      <c r="W39" s="102">
        <f>IF(OR('#1 - Sample and Action Tracker'!$S47='HIDE DROP DOWNS'!$K$2,'#1 - Sample and Action Tracker'!$S47='HIDE DROP DOWNS'!$K$3),0,IF('#1 - Sample and Action Tracker'!$T47='HIDE DROP DOWNS'!$M$5,1,0))</f>
        <v>0</v>
      </c>
      <c r="X39" s="102">
        <f>IF(OR('#1 - Sample and Action Tracker'!$U47='HIDE DROP DOWNS'!$L$2,'#1 - Sample and Action Tracker'!$U47='HIDE DROP DOWNS'!$L$3),0,IF('#1 - Sample and Action Tracker'!$V47='HIDE DROP DOWNS'!$M$3,1,0))</f>
        <v>0</v>
      </c>
      <c r="Y39" s="102">
        <f>IF(OR('#1 - Sample and Action Tracker'!$U47='HIDE DROP DOWNS'!$L$2,'#1 - Sample and Action Tracker'!$U47='HIDE DROP DOWNS'!$L$3),0,IF('#1 - Sample and Action Tracker'!$V47='HIDE DROP DOWNS'!$M$4,1,0))</f>
        <v>0</v>
      </c>
      <c r="Z39" s="102">
        <f>IF(OR('#1 - Sample and Action Tracker'!$U47='HIDE DROP DOWNS'!$L$2,'#1 - Sample and Action Tracker'!$U47='HIDE DROP DOWNS'!$L$3),0,IF('#1 - Sample and Action Tracker'!$V47='HIDE DROP DOWNS'!$M$5,1,0))</f>
        <v>0</v>
      </c>
    </row>
    <row r="40" spans="1:26" ht="15.75" customHeight="1">
      <c r="A40" s="28" t="s">
        <v>457</v>
      </c>
      <c r="B40" s="28" t="s">
        <v>458</v>
      </c>
      <c r="F40" s="31">
        <f>IF('#1 - Sample and Action Tracker'!F48="","",'#1 - Sample and Action Tracker'!F48)</f>
        <v>45303</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2">
        <f>IF(OR('#1 - Sample and Action Tracker'!Q48='HIDE DROP DOWNS'!$J$2,'#1 - Sample and Action Tracker'!Q48='HIDE DROP DOWNS'!$J$3),0,IF('#1 - Sample and Action Tracker'!R48='HIDE DROP DOWNS'!$M$3,1,0))</f>
        <v>0</v>
      </c>
      <c r="S40" s="102">
        <f>IF(OR('#1 - Sample and Action Tracker'!Q48='HIDE DROP DOWNS'!$J$2,'#1 - Sample and Action Tracker'!Q48='HIDE DROP DOWNS'!$J$3),0,IF('#1 - Sample and Action Tracker'!R48='HIDE DROP DOWNS'!$M$4,1,0))</f>
        <v>0</v>
      </c>
      <c r="T40" s="102">
        <f>IF(OR('#1 - Sample and Action Tracker'!$Q48='HIDE DROP DOWNS'!$J$2,'#1 - Sample and Action Tracker'!$Q48='HIDE DROP DOWNS'!$J$3),0,IF('#1 - Sample and Action Tracker'!$R48='HIDE DROP DOWNS'!$M$5,1,0))</f>
        <v>0</v>
      </c>
      <c r="U40" s="102">
        <f>IF(OR('#1 - Sample and Action Tracker'!$S48='HIDE DROP DOWNS'!$K$2,'#1 - Sample and Action Tracker'!$S48='HIDE DROP DOWNS'!$K$3),0,IF('#1 - Sample and Action Tracker'!$T48='HIDE DROP DOWNS'!$M$3,1,0))</f>
        <v>0</v>
      </c>
      <c r="V40" s="102">
        <f>IF(OR('#1 - Sample and Action Tracker'!$S48='HIDE DROP DOWNS'!$K$2,'#1 - Sample and Action Tracker'!$S48='HIDE DROP DOWNS'!$K$3),0,IF('#1 - Sample and Action Tracker'!$T48='HIDE DROP DOWNS'!$M$4,1,0))</f>
        <v>0</v>
      </c>
      <c r="W40" s="102">
        <f>IF(OR('#1 - Sample and Action Tracker'!$S48='HIDE DROP DOWNS'!$K$2,'#1 - Sample and Action Tracker'!$S48='HIDE DROP DOWNS'!$K$3),0,IF('#1 - Sample and Action Tracker'!$T48='HIDE DROP DOWNS'!$M$5,1,0))</f>
        <v>0</v>
      </c>
      <c r="X40" s="102">
        <f>IF(OR('#1 - Sample and Action Tracker'!$U48='HIDE DROP DOWNS'!$L$2,'#1 - Sample and Action Tracker'!$U48='HIDE DROP DOWNS'!$L$3),0,IF('#1 - Sample and Action Tracker'!$V48='HIDE DROP DOWNS'!$M$3,1,0))</f>
        <v>0</v>
      </c>
      <c r="Y40" s="102">
        <f>IF(OR('#1 - Sample and Action Tracker'!$U48='HIDE DROP DOWNS'!$L$2,'#1 - Sample and Action Tracker'!$U48='HIDE DROP DOWNS'!$L$3),0,IF('#1 - Sample and Action Tracker'!$V48='HIDE DROP DOWNS'!$M$4,1,0))</f>
        <v>0</v>
      </c>
      <c r="Z40" s="102">
        <f>IF(OR('#1 - Sample and Action Tracker'!$U48='HIDE DROP DOWNS'!$L$2,'#1 - Sample and Action Tracker'!$U48='HIDE DROP DOWNS'!$L$3),0,IF('#1 - Sample and Action Tracker'!$V48='HIDE DROP DOWNS'!$M$5,1,0))</f>
        <v>0</v>
      </c>
    </row>
    <row r="41" spans="1:26" ht="15.75" customHeight="1">
      <c r="A41" s="28" t="s">
        <v>459</v>
      </c>
      <c r="B41" s="28" t="s">
        <v>460</v>
      </c>
      <c r="F41" s="31">
        <f>IF('#1 - Sample and Action Tracker'!F49="","",'#1 - Sample and Action Tracker'!F49)</f>
        <v>45303</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2">
        <f>IF(OR('#1 - Sample and Action Tracker'!Q49='HIDE DROP DOWNS'!$J$2,'#1 - Sample and Action Tracker'!Q49='HIDE DROP DOWNS'!$J$3),0,IF('#1 - Sample and Action Tracker'!R49='HIDE DROP DOWNS'!$M$3,1,0))</f>
        <v>0</v>
      </c>
      <c r="S41" s="102">
        <f>IF(OR('#1 - Sample and Action Tracker'!Q49='HIDE DROP DOWNS'!$J$2,'#1 - Sample and Action Tracker'!Q49='HIDE DROP DOWNS'!$J$3),0,IF('#1 - Sample and Action Tracker'!R49='HIDE DROP DOWNS'!$M$4,1,0))</f>
        <v>0</v>
      </c>
      <c r="T41" s="102">
        <f>IF(OR('#1 - Sample and Action Tracker'!$Q49='HIDE DROP DOWNS'!$J$2,'#1 - Sample and Action Tracker'!$Q49='HIDE DROP DOWNS'!$J$3),0,IF('#1 - Sample and Action Tracker'!$R49='HIDE DROP DOWNS'!$M$5,1,0))</f>
        <v>0</v>
      </c>
      <c r="U41" s="102">
        <f>IF(OR('#1 - Sample and Action Tracker'!$S49='HIDE DROP DOWNS'!$K$2,'#1 - Sample and Action Tracker'!$S49='HIDE DROP DOWNS'!$K$3),0,IF('#1 - Sample and Action Tracker'!$T49='HIDE DROP DOWNS'!$M$3,1,0))</f>
        <v>0</v>
      </c>
      <c r="V41" s="102">
        <f>IF(OR('#1 - Sample and Action Tracker'!$S49='HIDE DROP DOWNS'!$K$2,'#1 - Sample and Action Tracker'!$S49='HIDE DROP DOWNS'!$K$3),0,IF('#1 - Sample and Action Tracker'!$T49='HIDE DROP DOWNS'!$M$4,1,0))</f>
        <v>0</v>
      </c>
      <c r="W41" s="102">
        <f>IF(OR('#1 - Sample and Action Tracker'!$S49='HIDE DROP DOWNS'!$K$2,'#1 - Sample and Action Tracker'!$S49='HIDE DROP DOWNS'!$K$3),0,IF('#1 - Sample and Action Tracker'!$T49='HIDE DROP DOWNS'!$M$5,1,0))</f>
        <v>0</v>
      </c>
      <c r="X41" s="102">
        <f>IF(OR('#1 - Sample and Action Tracker'!$U49='HIDE DROP DOWNS'!$L$2,'#1 - Sample and Action Tracker'!$U49='HIDE DROP DOWNS'!$L$3),0,IF('#1 - Sample and Action Tracker'!$V49='HIDE DROP DOWNS'!$M$3,1,0))</f>
        <v>0</v>
      </c>
      <c r="Y41" s="102">
        <f>IF(OR('#1 - Sample and Action Tracker'!$U49='HIDE DROP DOWNS'!$L$2,'#1 - Sample and Action Tracker'!$U49='HIDE DROP DOWNS'!$L$3),0,IF('#1 - Sample and Action Tracker'!$V49='HIDE DROP DOWNS'!$M$4,1,0))</f>
        <v>0</v>
      </c>
      <c r="Z41" s="102">
        <f>IF(OR('#1 - Sample and Action Tracker'!$U49='HIDE DROP DOWNS'!$L$2,'#1 - Sample and Action Tracker'!$U49='HIDE DROP DOWNS'!$L$3),0,IF('#1 - Sample and Action Tracker'!$V49='HIDE DROP DOWNS'!$M$5,1,0))</f>
        <v>0</v>
      </c>
    </row>
    <row r="42" spans="1:26" ht="15.75" customHeight="1">
      <c r="A42" s="28" t="s">
        <v>461</v>
      </c>
      <c r="B42" s="28" t="s">
        <v>462</v>
      </c>
      <c r="F42" s="31">
        <f>IF('#1 - Sample and Action Tracker'!F50="","",'#1 - Sample and Action Tracker'!F50)</f>
        <v>45303</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02">
        <f>IF(OR('#1 - Sample and Action Tracker'!Q50='HIDE DROP DOWNS'!$J$2,'#1 - Sample and Action Tracker'!Q50='HIDE DROP DOWNS'!$J$3),0,IF('#1 - Sample and Action Tracker'!R50='HIDE DROP DOWNS'!$M$3,1,0))</f>
        <v>0</v>
      </c>
      <c r="S42" s="102">
        <f>IF(OR('#1 - Sample and Action Tracker'!Q50='HIDE DROP DOWNS'!$J$2,'#1 - Sample and Action Tracker'!Q50='HIDE DROP DOWNS'!$J$3),0,IF('#1 - Sample and Action Tracker'!R50='HIDE DROP DOWNS'!$M$4,1,0))</f>
        <v>0</v>
      </c>
      <c r="T42" s="102">
        <f>IF(OR('#1 - Sample and Action Tracker'!$Q50='HIDE DROP DOWNS'!$J$2,'#1 - Sample and Action Tracker'!$Q50='HIDE DROP DOWNS'!$J$3),0,IF('#1 - Sample and Action Tracker'!$R50='HIDE DROP DOWNS'!$M$5,1,0))</f>
        <v>0</v>
      </c>
      <c r="U42" s="102">
        <f>IF(OR('#1 - Sample and Action Tracker'!$S50='HIDE DROP DOWNS'!$K$2,'#1 - Sample and Action Tracker'!$S50='HIDE DROP DOWNS'!$K$3),0,IF('#1 - Sample and Action Tracker'!$T50='HIDE DROP DOWNS'!$M$3,1,0))</f>
        <v>0</v>
      </c>
      <c r="V42" s="102">
        <f>IF(OR('#1 - Sample and Action Tracker'!$S50='HIDE DROP DOWNS'!$K$2,'#1 - Sample and Action Tracker'!$S50='HIDE DROP DOWNS'!$K$3),0,IF('#1 - Sample and Action Tracker'!$T50='HIDE DROP DOWNS'!$M$4,1,0))</f>
        <v>0</v>
      </c>
      <c r="W42" s="102">
        <f>IF(OR('#1 - Sample and Action Tracker'!$S50='HIDE DROP DOWNS'!$K$2,'#1 - Sample and Action Tracker'!$S50='HIDE DROP DOWNS'!$K$3),0,IF('#1 - Sample and Action Tracker'!$T50='HIDE DROP DOWNS'!$M$5,1,0))</f>
        <v>0</v>
      </c>
      <c r="X42" s="102">
        <f>IF(OR('#1 - Sample and Action Tracker'!$U50='HIDE DROP DOWNS'!$L$2,'#1 - Sample and Action Tracker'!$U50='HIDE DROP DOWNS'!$L$3),0,IF('#1 - Sample and Action Tracker'!$V50='HIDE DROP DOWNS'!$M$3,1,0))</f>
        <v>0</v>
      </c>
      <c r="Y42" s="102">
        <f>IF(OR('#1 - Sample and Action Tracker'!$U50='HIDE DROP DOWNS'!$L$2,'#1 - Sample and Action Tracker'!$U50='HIDE DROP DOWNS'!$L$3),0,IF('#1 - Sample and Action Tracker'!$V50='HIDE DROP DOWNS'!$M$4,1,0))</f>
        <v>0</v>
      </c>
      <c r="Z42" s="102">
        <f>IF(OR('#1 - Sample and Action Tracker'!$U50='HIDE DROP DOWNS'!$L$2,'#1 - Sample and Action Tracker'!$U50='HIDE DROP DOWNS'!$L$3),0,IF('#1 - Sample and Action Tracker'!$V50='HIDE DROP DOWNS'!$M$5,1,0))</f>
        <v>0</v>
      </c>
    </row>
    <row r="43" spans="1:26" ht="15.75" customHeight="1">
      <c r="A43" s="28" t="s">
        <v>463</v>
      </c>
      <c r="B43" s="28" t="s">
        <v>464</v>
      </c>
      <c r="F43" s="31">
        <f>IF('#1 - Sample and Action Tracker'!F51="","",'#1 - Sample and Action Tracker'!F51)</f>
        <v>45303</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2">
        <f>IF(OR('#1 - Sample and Action Tracker'!Q51='HIDE DROP DOWNS'!$J$2,'#1 - Sample and Action Tracker'!Q51='HIDE DROP DOWNS'!$J$3),0,IF('#1 - Sample and Action Tracker'!R51='HIDE DROP DOWNS'!$M$3,1,0))</f>
        <v>0</v>
      </c>
      <c r="S43" s="102">
        <f>IF(OR('#1 - Sample and Action Tracker'!Q51='HIDE DROP DOWNS'!$J$2,'#1 - Sample and Action Tracker'!Q51='HIDE DROP DOWNS'!$J$3),0,IF('#1 - Sample and Action Tracker'!R51='HIDE DROP DOWNS'!$M$4,1,0))</f>
        <v>0</v>
      </c>
      <c r="T43" s="102">
        <f>IF(OR('#1 - Sample and Action Tracker'!$Q51='HIDE DROP DOWNS'!$J$2,'#1 - Sample and Action Tracker'!$Q51='HIDE DROP DOWNS'!$J$3),0,IF('#1 - Sample and Action Tracker'!$R51='HIDE DROP DOWNS'!$M$5,1,0))</f>
        <v>0</v>
      </c>
      <c r="U43" s="102">
        <f>IF(OR('#1 - Sample and Action Tracker'!$S51='HIDE DROP DOWNS'!$K$2,'#1 - Sample and Action Tracker'!$S51='HIDE DROP DOWNS'!$K$3),0,IF('#1 - Sample and Action Tracker'!$T51='HIDE DROP DOWNS'!$M$3,1,0))</f>
        <v>0</v>
      </c>
      <c r="V43" s="102">
        <f>IF(OR('#1 - Sample and Action Tracker'!$S51='HIDE DROP DOWNS'!$K$2,'#1 - Sample and Action Tracker'!$S51='HIDE DROP DOWNS'!$K$3),0,IF('#1 - Sample and Action Tracker'!$T51='HIDE DROP DOWNS'!$M$4,1,0))</f>
        <v>0</v>
      </c>
      <c r="W43" s="102">
        <f>IF(OR('#1 - Sample and Action Tracker'!$S51='HIDE DROP DOWNS'!$K$2,'#1 - Sample and Action Tracker'!$S51='HIDE DROP DOWNS'!$K$3),0,IF('#1 - Sample and Action Tracker'!$T51='HIDE DROP DOWNS'!$M$5,1,0))</f>
        <v>0</v>
      </c>
      <c r="X43" s="102">
        <f>IF(OR('#1 - Sample and Action Tracker'!$U51='HIDE DROP DOWNS'!$L$2,'#1 - Sample and Action Tracker'!$U51='HIDE DROP DOWNS'!$L$3),0,IF('#1 - Sample and Action Tracker'!$V51='HIDE DROP DOWNS'!$M$3,1,0))</f>
        <v>0</v>
      </c>
      <c r="Y43" s="102">
        <f>IF(OR('#1 - Sample and Action Tracker'!$U51='HIDE DROP DOWNS'!$L$2,'#1 - Sample and Action Tracker'!$U51='HIDE DROP DOWNS'!$L$3),0,IF('#1 - Sample and Action Tracker'!$V51='HIDE DROP DOWNS'!$M$4,1,0))</f>
        <v>0</v>
      </c>
      <c r="Z43" s="102">
        <f>IF(OR('#1 - Sample and Action Tracker'!$U51='HIDE DROP DOWNS'!$L$2,'#1 - Sample and Action Tracker'!$U51='HIDE DROP DOWNS'!$L$3),0,IF('#1 - Sample and Action Tracker'!$V51='HIDE DROP DOWNS'!$M$5,1,0))</f>
        <v>0</v>
      </c>
    </row>
    <row r="44" spans="1:26" ht="15.75" customHeight="1">
      <c r="A44" s="28" t="s">
        <v>465</v>
      </c>
      <c r="B44" s="28" t="s">
        <v>466</v>
      </c>
      <c r="F44" s="31">
        <f>IF('#1 - Sample and Action Tracker'!F52="","",'#1 - Sample and Action Tracker'!F52)</f>
        <v>45303</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02">
        <f>IF(OR('#1 - Sample and Action Tracker'!Q52='HIDE DROP DOWNS'!$J$2,'#1 - Sample and Action Tracker'!Q52='HIDE DROP DOWNS'!$J$3),0,IF('#1 - Sample and Action Tracker'!R52='HIDE DROP DOWNS'!$M$3,1,0))</f>
        <v>0</v>
      </c>
      <c r="S44" s="102">
        <f>IF(OR('#1 - Sample and Action Tracker'!Q52='HIDE DROP DOWNS'!$J$2,'#1 - Sample and Action Tracker'!Q52='HIDE DROP DOWNS'!$J$3),0,IF('#1 - Sample and Action Tracker'!R52='HIDE DROP DOWNS'!$M$4,1,0))</f>
        <v>0</v>
      </c>
      <c r="T44" s="102">
        <f>IF(OR('#1 - Sample and Action Tracker'!$Q52='HIDE DROP DOWNS'!$J$2,'#1 - Sample and Action Tracker'!$Q52='HIDE DROP DOWNS'!$J$3),0,IF('#1 - Sample and Action Tracker'!$R52='HIDE DROP DOWNS'!$M$5,1,0))</f>
        <v>0</v>
      </c>
      <c r="U44" s="102">
        <f>IF(OR('#1 - Sample and Action Tracker'!$S52='HIDE DROP DOWNS'!$K$2,'#1 - Sample and Action Tracker'!$S52='HIDE DROP DOWNS'!$K$3),0,IF('#1 - Sample and Action Tracker'!$T52='HIDE DROP DOWNS'!$M$3,1,0))</f>
        <v>0</v>
      </c>
      <c r="V44" s="102">
        <f>IF(OR('#1 - Sample and Action Tracker'!$S52='HIDE DROP DOWNS'!$K$2,'#1 - Sample and Action Tracker'!$S52='HIDE DROP DOWNS'!$K$3),0,IF('#1 - Sample and Action Tracker'!$T52='HIDE DROP DOWNS'!$M$4,1,0))</f>
        <v>0</v>
      </c>
      <c r="W44" s="102">
        <f>IF(OR('#1 - Sample and Action Tracker'!$S52='HIDE DROP DOWNS'!$K$2,'#1 - Sample and Action Tracker'!$S52='HIDE DROP DOWNS'!$K$3),0,IF('#1 - Sample and Action Tracker'!$T52='HIDE DROP DOWNS'!$M$5,1,0))</f>
        <v>0</v>
      </c>
      <c r="X44" s="102">
        <f>IF(OR('#1 - Sample and Action Tracker'!$U52='HIDE DROP DOWNS'!$L$2,'#1 - Sample and Action Tracker'!$U52='HIDE DROP DOWNS'!$L$3),0,IF('#1 - Sample and Action Tracker'!$V52='HIDE DROP DOWNS'!$M$3,1,0))</f>
        <v>0</v>
      </c>
      <c r="Y44" s="102">
        <f>IF(OR('#1 - Sample and Action Tracker'!$U52='HIDE DROP DOWNS'!$L$2,'#1 - Sample and Action Tracker'!$U52='HIDE DROP DOWNS'!$L$3),0,IF('#1 - Sample and Action Tracker'!$V52='HIDE DROP DOWNS'!$M$4,1,0))</f>
        <v>0</v>
      </c>
      <c r="Z44" s="102">
        <f>IF(OR('#1 - Sample and Action Tracker'!$U52='HIDE DROP DOWNS'!$L$2,'#1 - Sample and Action Tracker'!$U52='HIDE DROP DOWNS'!$L$3),0,IF('#1 - Sample and Action Tracker'!$V52='HIDE DROP DOWNS'!$M$5,1,0))</f>
        <v>0</v>
      </c>
    </row>
    <row r="45" spans="1:26" ht="15.75" customHeight="1">
      <c r="A45" s="28" t="s">
        <v>467</v>
      </c>
      <c r="B45" s="28" t="s">
        <v>468</v>
      </c>
      <c r="F45" s="31">
        <f>IF('#1 - Sample and Action Tracker'!F53="","",'#1 - Sample and Action Tracker'!F53)</f>
        <v>45303</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02">
        <f>IF(OR('#1 - Sample and Action Tracker'!Q53='HIDE DROP DOWNS'!$J$2,'#1 - Sample and Action Tracker'!Q53='HIDE DROP DOWNS'!$J$3),0,IF('#1 - Sample and Action Tracker'!R53='HIDE DROP DOWNS'!$M$3,1,0))</f>
        <v>0</v>
      </c>
      <c r="S45" s="102">
        <f>IF(OR('#1 - Sample and Action Tracker'!Q53='HIDE DROP DOWNS'!$J$2,'#1 - Sample and Action Tracker'!Q53='HIDE DROP DOWNS'!$J$3),0,IF('#1 - Sample and Action Tracker'!R53='HIDE DROP DOWNS'!$M$4,1,0))</f>
        <v>0</v>
      </c>
      <c r="T45" s="102">
        <f>IF(OR('#1 - Sample and Action Tracker'!$Q53='HIDE DROP DOWNS'!$J$2,'#1 - Sample and Action Tracker'!$Q53='HIDE DROP DOWNS'!$J$3),0,IF('#1 - Sample and Action Tracker'!$R53='HIDE DROP DOWNS'!$M$5,1,0))</f>
        <v>0</v>
      </c>
      <c r="U45" s="102">
        <f>IF(OR('#1 - Sample and Action Tracker'!$S53='HIDE DROP DOWNS'!$K$2,'#1 - Sample and Action Tracker'!$S53='HIDE DROP DOWNS'!$K$3),0,IF('#1 - Sample and Action Tracker'!$T53='HIDE DROP DOWNS'!$M$3,1,0))</f>
        <v>0</v>
      </c>
      <c r="V45" s="102">
        <f>IF(OR('#1 - Sample and Action Tracker'!$S53='HIDE DROP DOWNS'!$K$2,'#1 - Sample and Action Tracker'!$S53='HIDE DROP DOWNS'!$K$3),0,IF('#1 - Sample and Action Tracker'!$T53='HIDE DROP DOWNS'!$M$4,1,0))</f>
        <v>0</v>
      </c>
      <c r="W45" s="102">
        <f>IF(OR('#1 - Sample and Action Tracker'!$S53='HIDE DROP DOWNS'!$K$2,'#1 - Sample and Action Tracker'!$S53='HIDE DROP DOWNS'!$K$3),0,IF('#1 - Sample and Action Tracker'!$T53='HIDE DROP DOWNS'!$M$5,1,0))</f>
        <v>0</v>
      </c>
      <c r="X45" s="102">
        <f>IF(OR('#1 - Sample and Action Tracker'!$U53='HIDE DROP DOWNS'!$L$2,'#1 - Sample and Action Tracker'!$U53='HIDE DROP DOWNS'!$L$3),0,IF('#1 - Sample and Action Tracker'!$V53='HIDE DROP DOWNS'!$M$3,1,0))</f>
        <v>0</v>
      </c>
      <c r="Y45" s="102">
        <f>IF(OR('#1 - Sample and Action Tracker'!$U53='HIDE DROP DOWNS'!$L$2,'#1 - Sample and Action Tracker'!$U53='HIDE DROP DOWNS'!$L$3),0,IF('#1 - Sample and Action Tracker'!$V53='HIDE DROP DOWNS'!$M$4,1,0))</f>
        <v>0</v>
      </c>
      <c r="Z45" s="102">
        <f>IF(OR('#1 - Sample and Action Tracker'!$U53='HIDE DROP DOWNS'!$L$2,'#1 - Sample and Action Tracker'!$U53='HIDE DROP DOWNS'!$L$3),0,IF('#1 - Sample and Action Tracker'!$V53='HIDE DROP DOWNS'!$M$5,1,0))</f>
        <v>0</v>
      </c>
    </row>
    <row r="46" spans="1:26" ht="15.75" customHeight="1">
      <c r="A46" s="28" t="s">
        <v>469</v>
      </c>
      <c r="B46" s="28" t="s">
        <v>470</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02">
        <f>IF(OR('#1 - Sample and Action Tracker'!Q54='HIDE DROP DOWNS'!$J$2,'#1 - Sample and Action Tracker'!Q54='HIDE DROP DOWNS'!$J$3),0,IF('#1 - Sample and Action Tracker'!R54='HIDE DROP DOWNS'!$M$3,1,0))</f>
        <v>0</v>
      </c>
      <c r="S46" s="102">
        <f>IF(OR('#1 - Sample and Action Tracker'!Q54='HIDE DROP DOWNS'!$J$2,'#1 - Sample and Action Tracker'!Q54='HIDE DROP DOWNS'!$J$3),0,IF('#1 - Sample and Action Tracker'!R54='HIDE DROP DOWNS'!$M$4,1,0))</f>
        <v>0</v>
      </c>
      <c r="T46" s="102">
        <f>IF(OR('#1 - Sample and Action Tracker'!$Q54='HIDE DROP DOWNS'!$J$2,'#1 - Sample and Action Tracker'!$Q54='HIDE DROP DOWNS'!$J$3),0,IF('#1 - Sample and Action Tracker'!$R54='HIDE DROP DOWNS'!$M$5,1,0))</f>
        <v>0</v>
      </c>
      <c r="U46" s="102">
        <f>IF(OR('#1 - Sample and Action Tracker'!$S54='HIDE DROP DOWNS'!$K$2,'#1 - Sample and Action Tracker'!$S54='HIDE DROP DOWNS'!$K$3),0,IF('#1 - Sample and Action Tracker'!$T54='HIDE DROP DOWNS'!$M$3,1,0))</f>
        <v>0</v>
      </c>
      <c r="V46" s="102">
        <f>IF(OR('#1 - Sample and Action Tracker'!$S54='HIDE DROP DOWNS'!$K$2,'#1 - Sample and Action Tracker'!$S54='HIDE DROP DOWNS'!$K$3),0,IF('#1 - Sample and Action Tracker'!$T54='HIDE DROP DOWNS'!$M$4,1,0))</f>
        <v>0</v>
      </c>
      <c r="W46" s="102">
        <f>IF(OR('#1 - Sample and Action Tracker'!$S54='HIDE DROP DOWNS'!$K$2,'#1 - Sample and Action Tracker'!$S54='HIDE DROP DOWNS'!$K$3),0,IF('#1 - Sample and Action Tracker'!$T54='HIDE DROP DOWNS'!$M$5,1,0))</f>
        <v>0</v>
      </c>
      <c r="X46" s="102">
        <f>IF(OR('#1 - Sample and Action Tracker'!$U54='HIDE DROP DOWNS'!$L$2,'#1 - Sample and Action Tracker'!$U54='HIDE DROP DOWNS'!$L$3),0,IF('#1 - Sample and Action Tracker'!$V54='HIDE DROP DOWNS'!$M$3,1,0))</f>
        <v>0</v>
      </c>
      <c r="Y46" s="102">
        <f>IF(OR('#1 - Sample and Action Tracker'!$U54='HIDE DROP DOWNS'!$L$2,'#1 - Sample and Action Tracker'!$U54='HIDE DROP DOWNS'!$L$3),0,IF('#1 - Sample and Action Tracker'!$V54='HIDE DROP DOWNS'!$M$4,1,0))</f>
        <v>0</v>
      </c>
      <c r="Z46" s="102">
        <f>IF(OR('#1 - Sample and Action Tracker'!$U54='HIDE DROP DOWNS'!$L$2,'#1 - Sample and Action Tracker'!$U54='HIDE DROP DOWNS'!$L$3),0,IF('#1 - Sample and Action Tracker'!$V54='HIDE DROP DOWNS'!$M$5,1,0))</f>
        <v>0</v>
      </c>
    </row>
    <row r="47" spans="1:26" ht="15.75" customHeight="1">
      <c r="A47" s="28" t="s">
        <v>471</v>
      </c>
      <c r="B47" s="28" t="s">
        <v>472</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02">
        <f>IF(OR('#1 - Sample and Action Tracker'!Q55='HIDE DROP DOWNS'!$J$2,'#1 - Sample and Action Tracker'!Q55='HIDE DROP DOWNS'!$J$3),0,IF('#1 - Sample and Action Tracker'!R55='HIDE DROP DOWNS'!$M$3,1,0))</f>
        <v>0</v>
      </c>
      <c r="S47" s="102">
        <f>IF(OR('#1 - Sample and Action Tracker'!Q55='HIDE DROP DOWNS'!$J$2,'#1 - Sample and Action Tracker'!Q55='HIDE DROP DOWNS'!$J$3),0,IF('#1 - Sample and Action Tracker'!R55='HIDE DROP DOWNS'!$M$4,1,0))</f>
        <v>0</v>
      </c>
      <c r="T47" s="102">
        <f>IF(OR('#1 - Sample and Action Tracker'!$Q55='HIDE DROP DOWNS'!$J$2,'#1 - Sample and Action Tracker'!$Q55='HIDE DROP DOWNS'!$J$3),0,IF('#1 - Sample and Action Tracker'!$R55='HIDE DROP DOWNS'!$M$5,1,0))</f>
        <v>0</v>
      </c>
      <c r="U47" s="102">
        <f>IF(OR('#1 - Sample and Action Tracker'!$S55='HIDE DROP DOWNS'!$K$2,'#1 - Sample and Action Tracker'!$S55='HIDE DROP DOWNS'!$K$3),0,IF('#1 - Sample and Action Tracker'!$T55='HIDE DROP DOWNS'!$M$3,1,0))</f>
        <v>0</v>
      </c>
      <c r="V47" s="102">
        <f>IF(OR('#1 - Sample and Action Tracker'!$S55='HIDE DROP DOWNS'!$K$2,'#1 - Sample and Action Tracker'!$S55='HIDE DROP DOWNS'!$K$3),0,IF('#1 - Sample and Action Tracker'!$T55='HIDE DROP DOWNS'!$M$4,1,0))</f>
        <v>0</v>
      </c>
      <c r="W47" s="102">
        <f>IF(OR('#1 - Sample and Action Tracker'!$S55='HIDE DROP DOWNS'!$K$2,'#1 - Sample and Action Tracker'!$S55='HIDE DROP DOWNS'!$K$3),0,IF('#1 - Sample and Action Tracker'!$T55='HIDE DROP DOWNS'!$M$5,1,0))</f>
        <v>0</v>
      </c>
      <c r="X47" s="102">
        <f>IF(OR('#1 - Sample and Action Tracker'!$U55='HIDE DROP DOWNS'!$L$2,'#1 - Sample and Action Tracker'!$U55='HIDE DROP DOWNS'!$L$3),0,IF('#1 - Sample and Action Tracker'!$V55='HIDE DROP DOWNS'!$M$3,1,0))</f>
        <v>0</v>
      </c>
      <c r="Y47" s="102">
        <f>IF(OR('#1 - Sample and Action Tracker'!$U55='HIDE DROP DOWNS'!$L$2,'#1 - Sample and Action Tracker'!$U55='HIDE DROP DOWNS'!$L$3),0,IF('#1 - Sample and Action Tracker'!$V55='HIDE DROP DOWNS'!$M$4,1,0))</f>
        <v>0</v>
      </c>
      <c r="Z47" s="102">
        <f>IF(OR('#1 - Sample and Action Tracker'!$U55='HIDE DROP DOWNS'!$L$2,'#1 - Sample and Action Tracker'!$U55='HIDE DROP DOWNS'!$L$3),0,IF('#1 - Sample and Action Tracker'!$V55='HIDE DROP DOWNS'!$M$5,1,0))</f>
        <v>0</v>
      </c>
    </row>
    <row r="48" spans="1:26" ht="15.75" customHeight="1">
      <c r="A48" s="28" t="s">
        <v>473</v>
      </c>
      <c r="B48" s="28" t="s">
        <v>474</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2">
        <f>IF(OR('#1 - Sample and Action Tracker'!Q56='HIDE DROP DOWNS'!$J$2,'#1 - Sample and Action Tracker'!Q56='HIDE DROP DOWNS'!$J$3),0,IF('#1 - Sample and Action Tracker'!R56='HIDE DROP DOWNS'!$M$3,1,0))</f>
        <v>0</v>
      </c>
      <c r="S48" s="102">
        <f>IF(OR('#1 - Sample and Action Tracker'!Q56='HIDE DROP DOWNS'!$J$2,'#1 - Sample and Action Tracker'!Q56='HIDE DROP DOWNS'!$J$3),0,IF('#1 - Sample and Action Tracker'!R56='HIDE DROP DOWNS'!$M$4,1,0))</f>
        <v>0</v>
      </c>
      <c r="T48" s="102">
        <f>IF(OR('#1 - Sample and Action Tracker'!$Q56='HIDE DROP DOWNS'!$J$2,'#1 - Sample and Action Tracker'!$Q56='HIDE DROP DOWNS'!$J$3),0,IF('#1 - Sample and Action Tracker'!$R56='HIDE DROP DOWNS'!$M$5,1,0))</f>
        <v>0</v>
      </c>
      <c r="U48" s="102">
        <f>IF(OR('#1 - Sample and Action Tracker'!$S56='HIDE DROP DOWNS'!$K$2,'#1 - Sample and Action Tracker'!$S56='HIDE DROP DOWNS'!$K$3),0,IF('#1 - Sample and Action Tracker'!$T56='HIDE DROP DOWNS'!$M$3,1,0))</f>
        <v>0</v>
      </c>
      <c r="V48" s="102">
        <f>IF(OR('#1 - Sample and Action Tracker'!$S56='HIDE DROP DOWNS'!$K$2,'#1 - Sample and Action Tracker'!$S56='HIDE DROP DOWNS'!$K$3),0,IF('#1 - Sample and Action Tracker'!$T56='HIDE DROP DOWNS'!$M$4,1,0))</f>
        <v>0</v>
      </c>
      <c r="W48" s="102">
        <f>IF(OR('#1 - Sample and Action Tracker'!$S56='HIDE DROP DOWNS'!$K$2,'#1 - Sample and Action Tracker'!$S56='HIDE DROP DOWNS'!$K$3),0,IF('#1 - Sample and Action Tracker'!$T56='HIDE DROP DOWNS'!$M$5,1,0))</f>
        <v>0</v>
      </c>
      <c r="X48" s="102">
        <f>IF(OR('#1 - Sample and Action Tracker'!$U56='HIDE DROP DOWNS'!$L$2,'#1 - Sample and Action Tracker'!$U56='HIDE DROP DOWNS'!$L$3),0,IF('#1 - Sample and Action Tracker'!$V56='HIDE DROP DOWNS'!$M$3,1,0))</f>
        <v>0</v>
      </c>
      <c r="Y48" s="102">
        <f>IF(OR('#1 - Sample and Action Tracker'!$U56='HIDE DROP DOWNS'!$L$2,'#1 - Sample and Action Tracker'!$U56='HIDE DROP DOWNS'!$L$3),0,IF('#1 - Sample and Action Tracker'!$V56='HIDE DROP DOWNS'!$M$4,1,0))</f>
        <v>0</v>
      </c>
      <c r="Z48" s="102">
        <f>IF(OR('#1 - Sample and Action Tracker'!$U56='HIDE DROP DOWNS'!$L$2,'#1 - Sample and Action Tracker'!$U56='HIDE DROP DOWNS'!$L$3),0,IF('#1 - Sample and Action Tracker'!$V56='HIDE DROP DOWNS'!$M$5,1,0))</f>
        <v>0</v>
      </c>
    </row>
    <row r="49" spans="1:26" ht="15.75" customHeight="1">
      <c r="A49" s="28" t="s">
        <v>475</v>
      </c>
      <c r="B49" s="28" t="s">
        <v>476</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2">
        <f>IF(OR('#1 - Sample and Action Tracker'!Q57='HIDE DROP DOWNS'!$J$2,'#1 - Sample and Action Tracker'!Q57='HIDE DROP DOWNS'!$J$3),0,IF('#1 - Sample and Action Tracker'!R57='HIDE DROP DOWNS'!$M$3,1,0))</f>
        <v>0</v>
      </c>
      <c r="S49" s="102">
        <f>IF(OR('#1 - Sample and Action Tracker'!Q57='HIDE DROP DOWNS'!$J$2,'#1 - Sample and Action Tracker'!Q57='HIDE DROP DOWNS'!$J$3),0,IF('#1 - Sample and Action Tracker'!R57='HIDE DROP DOWNS'!$M$4,1,0))</f>
        <v>0</v>
      </c>
      <c r="T49" s="102">
        <f>IF(OR('#1 - Sample and Action Tracker'!$Q57='HIDE DROP DOWNS'!$J$2,'#1 - Sample and Action Tracker'!$Q57='HIDE DROP DOWNS'!$J$3),0,IF('#1 - Sample and Action Tracker'!$R57='HIDE DROP DOWNS'!$M$5,1,0))</f>
        <v>0</v>
      </c>
      <c r="U49" s="102">
        <f>IF(OR('#1 - Sample and Action Tracker'!$S57='HIDE DROP DOWNS'!$K$2,'#1 - Sample and Action Tracker'!$S57='HIDE DROP DOWNS'!$K$3),0,IF('#1 - Sample and Action Tracker'!$T57='HIDE DROP DOWNS'!$M$3,1,0))</f>
        <v>0</v>
      </c>
      <c r="V49" s="102">
        <f>IF(OR('#1 - Sample and Action Tracker'!$S57='HIDE DROP DOWNS'!$K$2,'#1 - Sample and Action Tracker'!$S57='HIDE DROP DOWNS'!$K$3),0,IF('#1 - Sample and Action Tracker'!$T57='HIDE DROP DOWNS'!$M$4,1,0))</f>
        <v>0</v>
      </c>
      <c r="W49" s="102">
        <f>IF(OR('#1 - Sample and Action Tracker'!$S57='HIDE DROP DOWNS'!$K$2,'#1 - Sample and Action Tracker'!$S57='HIDE DROP DOWNS'!$K$3),0,IF('#1 - Sample and Action Tracker'!$T57='HIDE DROP DOWNS'!$M$5,1,0))</f>
        <v>0</v>
      </c>
      <c r="X49" s="102">
        <f>IF(OR('#1 - Sample and Action Tracker'!$U57='HIDE DROP DOWNS'!$L$2,'#1 - Sample and Action Tracker'!$U57='HIDE DROP DOWNS'!$L$3),0,IF('#1 - Sample and Action Tracker'!$V57='HIDE DROP DOWNS'!$M$3,1,0))</f>
        <v>0</v>
      </c>
      <c r="Y49" s="102">
        <f>IF(OR('#1 - Sample and Action Tracker'!$U57='HIDE DROP DOWNS'!$L$2,'#1 - Sample and Action Tracker'!$U57='HIDE DROP DOWNS'!$L$3),0,IF('#1 - Sample and Action Tracker'!$V57='HIDE DROP DOWNS'!$M$4,1,0))</f>
        <v>0</v>
      </c>
      <c r="Z49" s="102">
        <f>IF(OR('#1 - Sample and Action Tracker'!$U57='HIDE DROP DOWNS'!$L$2,'#1 - Sample and Action Tracker'!$U57='HIDE DROP DOWNS'!$L$3),0,IF('#1 - Sample and Action Tracker'!$V57='HIDE DROP DOWNS'!$M$5,1,0))</f>
        <v>0</v>
      </c>
    </row>
    <row r="50" spans="1:26" ht="15.75" customHeight="1">
      <c r="A50" s="28" t="s">
        <v>477</v>
      </c>
      <c r="B50" s="28" t="s">
        <v>478</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2">
        <f>IF(OR('#1 - Sample and Action Tracker'!Q58='HIDE DROP DOWNS'!$J$2,'#1 - Sample and Action Tracker'!Q58='HIDE DROP DOWNS'!$J$3),0,IF('#1 - Sample and Action Tracker'!R58='HIDE DROP DOWNS'!$M$3,1,0))</f>
        <v>0</v>
      </c>
      <c r="S50" s="102">
        <f>IF(OR('#1 - Sample and Action Tracker'!Q58='HIDE DROP DOWNS'!$J$2,'#1 - Sample and Action Tracker'!Q58='HIDE DROP DOWNS'!$J$3),0,IF('#1 - Sample and Action Tracker'!R58='HIDE DROP DOWNS'!$M$4,1,0))</f>
        <v>0</v>
      </c>
      <c r="T50" s="102">
        <f>IF(OR('#1 - Sample and Action Tracker'!$Q58='HIDE DROP DOWNS'!$J$2,'#1 - Sample and Action Tracker'!$Q58='HIDE DROP DOWNS'!$J$3),0,IF('#1 - Sample and Action Tracker'!$R58='HIDE DROP DOWNS'!$M$5,1,0))</f>
        <v>0</v>
      </c>
      <c r="U50" s="102">
        <f>IF(OR('#1 - Sample and Action Tracker'!$S58='HIDE DROP DOWNS'!$K$2,'#1 - Sample and Action Tracker'!$S58='HIDE DROP DOWNS'!$K$3),0,IF('#1 - Sample and Action Tracker'!$T58='HIDE DROP DOWNS'!$M$3,1,0))</f>
        <v>0</v>
      </c>
      <c r="V50" s="102">
        <f>IF(OR('#1 - Sample and Action Tracker'!$S58='HIDE DROP DOWNS'!$K$2,'#1 - Sample and Action Tracker'!$S58='HIDE DROP DOWNS'!$K$3),0,IF('#1 - Sample and Action Tracker'!$T58='HIDE DROP DOWNS'!$M$4,1,0))</f>
        <v>0</v>
      </c>
      <c r="W50" s="102">
        <f>IF(OR('#1 - Sample and Action Tracker'!$S58='HIDE DROP DOWNS'!$K$2,'#1 - Sample and Action Tracker'!$S58='HIDE DROP DOWNS'!$K$3),0,IF('#1 - Sample and Action Tracker'!$T58='HIDE DROP DOWNS'!$M$5,1,0))</f>
        <v>0</v>
      </c>
      <c r="X50" s="102">
        <f>IF(OR('#1 - Sample and Action Tracker'!$U58='HIDE DROP DOWNS'!$L$2,'#1 - Sample and Action Tracker'!$U58='HIDE DROP DOWNS'!$L$3),0,IF('#1 - Sample and Action Tracker'!$V58='HIDE DROP DOWNS'!$M$3,1,0))</f>
        <v>0</v>
      </c>
      <c r="Y50" s="102">
        <f>IF(OR('#1 - Sample and Action Tracker'!$U58='HIDE DROP DOWNS'!$L$2,'#1 - Sample and Action Tracker'!$U58='HIDE DROP DOWNS'!$L$3),0,IF('#1 - Sample and Action Tracker'!$V58='HIDE DROP DOWNS'!$M$4,1,0))</f>
        <v>0</v>
      </c>
      <c r="Z50" s="102">
        <f>IF(OR('#1 - Sample and Action Tracker'!$U58='HIDE DROP DOWNS'!$L$2,'#1 - Sample and Action Tracker'!$U58='HIDE DROP DOWNS'!$L$3),0,IF('#1 - Sample and Action Tracker'!$V58='HIDE DROP DOWNS'!$M$5,1,0))</f>
        <v>0</v>
      </c>
    </row>
    <row r="51" spans="1:26" ht="15.75" customHeight="1">
      <c r="A51" s="28" t="s">
        <v>479</v>
      </c>
      <c r="B51" s="28" t="s">
        <v>480</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2">
        <f>IF(OR('#1 - Sample and Action Tracker'!Q59='HIDE DROP DOWNS'!$J$2,'#1 - Sample and Action Tracker'!Q59='HIDE DROP DOWNS'!$J$3),0,IF('#1 - Sample and Action Tracker'!R59='HIDE DROP DOWNS'!$M$3,1,0))</f>
        <v>0</v>
      </c>
      <c r="S51" s="102">
        <f>IF(OR('#1 - Sample and Action Tracker'!Q59='HIDE DROP DOWNS'!$J$2,'#1 - Sample and Action Tracker'!Q59='HIDE DROP DOWNS'!$J$3),0,IF('#1 - Sample and Action Tracker'!R59='HIDE DROP DOWNS'!$M$4,1,0))</f>
        <v>0</v>
      </c>
      <c r="T51" s="102">
        <f>IF(OR('#1 - Sample and Action Tracker'!$Q59='HIDE DROP DOWNS'!$J$2,'#1 - Sample and Action Tracker'!$Q59='HIDE DROP DOWNS'!$J$3),0,IF('#1 - Sample and Action Tracker'!$R59='HIDE DROP DOWNS'!$M$5,1,0))</f>
        <v>0</v>
      </c>
      <c r="U51" s="102">
        <f>IF(OR('#1 - Sample and Action Tracker'!$S59='HIDE DROP DOWNS'!$K$2,'#1 - Sample and Action Tracker'!$S59='HIDE DROP DOWNS'!$K$3),0,IF('#1 - Sample and Action Tracker'!$T59='HIDE DROP DOWNS'!$M$3,1,0))</f>
        <v>0</v>
      </c>
      <c r="V51" s="102">
        <f>IF(OR('#1 - Sample and Action Tracker'!$S59='HIDE DROP DOWNS'!$K$2,'#1 - Sample and Action Tracker'!$S59='HIDE DROP DOWNS'!$K$3),0,IF('#1 - Sample and Action Tracker'!$T59='HIDE DROP DOWNS'!$M$4,1,0))</f>
        <v>0</v>
      </c>
      <c r="W51" s="102">
        <f>IF(OR('#1 - Sample and Action Tracker'!$S59='HIDE DROP DOWNS'!$K$2,'#1 - Sample and Action Tracker'!$S59='HIDE DROP DOWNS'!$K$3),0,IF('#1 - Sample and Action Tracker'!$T59='HIDE DROP DOWNS'!$M$5,1,0))</f>
        <v>0</v>
      </c>
      <c r="X51" s="102">
        <f>IF(OR('#1 - Sample and Action Tracker'!$U59='HIDE DROP DOWNS'!$L$2,'#1 - Sample and Action Tracker'!$U59='HIDE DROP DOWNS'!$L$3),0,IF('#1 - Sample and Action Tracker'!$V59='HIDE DROP DOWNS'!$M$3,1,0))</f>
        <v>0</v>
      </c>
      <c r="Y51" s="102">
        <f>IF(OR('#1 - Sample and Action Tracker'!$U59='HIDE DROP DOWNS'!$L$2,'#1 - Sample and Action Tracker'!$U59='HIDE DROP DOWNS'!$L$3),0,IF('#1 - Sample and Action Tracker'!$V59='HIDE DROP DOWNS'!$M$4,1,0))</f>
        <v>0</v>
      </c>
      <c r="Z51" s="102">
        <f>IF(OR('#1 - Sample and Action Tracker'!$U59='HIDE DROP DOWNS'!$L$2,'#1 - Sample and Action Tracker'!$U59='HIDE DROP DOWNS'!$L$3),0,IF('#1 - Sample and Action Tracker'!$V59='HIDE DROP DOWNS'!$M$5,1,0))</f>
        <v>0</v>
      </c>
    </row>
    <row r="52" spans="1:26" ht="15.75" customHeight="1">
      <c r="A52" s="28" t="s">
        <v>481</v>
      </c>
      <c r="B52" s="28" t="s">
        <v>482</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2">
        <f>IF(OR('#1 - Sample and Action Tracker'!Q60='HIDE DROP DOWNS'!$J$2,'#1 - Sample and Action Tracker'!Q60='HIDE DROP DOWNS'!$J$3),0,IF('#1 - Sample and Action Tracker'!R60='HIDE DROP DOWNS'!$M$3,1,0))</f>
        <v>0</v>
      </c>
      <c r="S52" s="102">
        <f>IF(OR('#1 - Sample and Action Tracker'!Q60='HIDE DROP DOWNS'!$J$2,'#1 - Sample and Action Tracker'!Q60='HIDE DROP DOWNS'!$J$3),0,IF('#1 - Sample and Action Tracker'!R60='HIDE DROP DOWNS'!$M$4,1,0))</f>
        <v>0</v>
      </c>
      <c r="T52" s="102">
        <f>IF(OR('#1 - Sample and Action Tracker'!$Q60='HIDE DROP DOWNS'!$J$2,'#1 - Sample and Action Tracker'!$Q60='HIDE DROP DOWNS'!$J$3),0,IF('#1 - Sample and Action Tracker'!$R60='HIDE DROP DOWNS'!$M$5,1,0))</f>
        <v>0</v>
      </c>
      <c r="U52" s="102">
        <f>IF(OR('#1 - Sample and Action Tracker'!$S60='HIDE DROP DOWNS'!$K$2,'#1 - Sample and Action Tracker'!$S60='HIDE DROP DOWNS'!$K$3),0,IF('#1 - Sample and Action Tracker'!$T60='HIDE DROP DOWNS'!$M$3,1,0))</f>
        <v>0</v>
      </c>
      <c r="V52" s="102">
        <f>IF(OR('#1 - Sample and Action Tracker'!$S60='HIDE DROP DOWNS'!$K$2,'#1 - Sample and Action Tracker'!$S60='HIDE DROP DOWNS'!$K$3),0,IF('#1 - Sample and Action Tracker'!$T60='HIDE DROP DOWNS'!$M$4,1,0))</f>
        <v>0</v>
      </c>
      <c r="W52" s="102">
        <f>IF(OR('#1 - Sample and Action Tracker'!$S60='HIDE DROP DOWNS'!$K$2,'#1 - Sample and Action Tracker'!$S60='HIDE DROP DOWNS'!$K$3),0,IF('#1 - Sample and Action Tracker'!$T60='HIDE DROP DOWNS'!$M$5,1,0))</f>
        <v>0</v>
      </c>
      <c r="X52" s="102">
        <f>IF(OR('#1 - Sample and Action Tracker'!$U60='HIDE DROP DOWNS'!$L$2,'#1 - Sample and Action Tracker'!$U60='HIDE DROP DOWNS'!$L$3),0,IF('#1 - Sample and Action Tracker'!$V60='HIDE DROP DOWNS'!$M$3,1,0))</f>
        <v>0</v>
      </c>
      <c r="Y52" s="102">
        <f>IF(OR('#1 - Sample and Action Tracker'!$U60='HIDE DROP DOWNS'!$L$2,'#1 - Sample and Action Tracker'!$U60='HIDE DROP DOWNS'!$L$3),0,IF('#1 - Sample and Action Tracker'!$V60='HIDE DROP DOWNS'!$M$4,1,0))</f>
        <v>0</v>
      </c>
      <c r="Z52" s="102">
        <f>IF(OR('#1 - Sample and Action Tracker'!$U60='HIDE DROP DOWNS'!$L$2,'#1 - Sample and Action Tracker'!$U60='HIDE DROP DOWNS'!$L$3),0,IF('#1 - Sample and Action Tracker'!$V60='HIDE DROP DOWNS'!$M$5,1,0))</f>
        <v>0</v>
      </c>
    </row>
    <row r="53" spans="1:26" ht="15.75" customHeight="1">
      <c r="A53" s="28" t="s">
        <v>483</v>
      </c>
      <c r="B53" s="28" t="s">
        <v>484</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2">
        <f>IF(OR('#1 - Sample and Action Tracker'!Q61='HIDE DROP DOWNS'!$J$2,'#1 - Sample and Action Tracker'!Q61='HIDE DROP DOWNS'!$J$3),0,IF('#1 - Sample and Action Tracker'!R61='HIDE DROP DOWNS'!$M$3,1,0))</f>
        <v>0</v>
      </c>
      <c r="S53" s="102">
        <f>IF(OR('#1 - Sample and Action Tracker'!Q61='HIDE DROP DOWNS'!$J$2,'#1 - Sample and Action Tracker'!Q61='HIDE DROP DOWNS'!$J$3),0,IF('#1 - Sample and Action Tracker'!R61='HIDE DROP DOWNS'!$M$4,1,0))</f>
        <v>0</v>
      </c>
      <c r="T53" s="102">
        <f>IF(OR('#1 - Sample and Action Tracker'!$Q61='HIDE DROP DOWNS'!$J$2,'#1 - Sample and Action Tracker'!$Q61='HIDE DROP DOWNS'!$J$3),0,IF('#1 - Sample and Action Tracker'!$R61='HIDE DROP DOWNS'!$M$5,1,0))</f>
        <v>0</v>
      </c>
      <c r="U53" s="102">
        <f>IF(OR('#1 - Sample and Action Tracker'!$S61='HIDE DROP DOWNS'!$K$2,'#1 - Sample and Action Tracker'!$S61='HIDE DROP DOWNS'!$K$3),0,IF('#1 - Sample and Action Tracker'!$T61='HIDE DROP DOWNS'!$M$3,1,0))</f>
        <v>0</v>
      </c>
      <c r="V53" s="102">
        <f>IF(OR('#1 - Sample and Action Tracker'!$S61='HIDE DROP DOWNS'!$K$2,'#1 - Sample and Action Tracker'!$S61='HIDE DROP DOWNS'!$K$3),0,IF('#1 - Sample and Action Tracker'!$T61='HIDE DROP DOWNS'!$M$4,1,0))</f>
        <v>0</v>
      </c>
      <c r="W53" s="102">
        <f>IF(OR('#1 - Sample and Action Tracker'!$S61='HIDE DROP DOWNS'!$K$2,'#1 - Sample and Action Tracker'!$S61='HIDE DROP DOWNS'!$K$3),0,IF('#1 - Sample and Action Tracker'!$T61='HIDE DROP DOWNS'!$M$5,1,0))</f>
        <v>0</v>
      </c>
      <c r="X53" s="102">
        <f>IF(OR('#1 - Sample and Action Tracker'!$U61='HIDE DROP DOWNS'!$L$2,'#1 - Sample and Action Tracker'!$U61='HIDE DROP DOWNS'!$L$3),0,IF('#1 - Sample and Action Tracker'!$V61='HIDE DROP DOWNS'!$M$3,1,0))</f>
        <v>0</v>
      </c>
      <c r="Y53" s="102">
        <f>IF(OR('#1 - Sample and Action Tracker'!$U61='HIDE DROP DOWNS'!$L$2,'#1 - Sample and Action Tracker'!$U61='HIDE DROP DOWNS'!$L$3),0,IF('#1 - Sample and Action Tracker'!$V61='HIDE DROP DOWNS'!$M$4,1,0))</f>
        <v>0</v>
      </c>
      <c r="Z53" s="102">
        <f>IF(OR('#1 - Sample and Action Tracker'!$U61='HIDE DROP DOWNS'!$L$2,'#1 - Sample and Action Tracker'!$U61='HIDE DROP DOWNS'!$L$3),0,IF('#1 - Sample and Action Tracker'!$V61='HIDE DROP DOWNS'!$M$5,1,0))</f>
        <v>0</v>
      </c>
    </row>
    <row r="54" spans="1:26" ht="15.75" customHeight="1">
      <c r="A54" s="28" t="s">
        <v>485</v>
      </c>
      <c r="B54" s="28" t="s">
        <v>486</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2">
        <f>IF(OR('#1 - Sample and Action Tracker'!Q62='HIDE DROP DOWNS'!$J$2,'#1 - Sample and Action Tracker'!Q62='HIDE DROP DOWNS'!$J$3),0,IF('#1 - Sample and Action Tracker'!R62='HIDE DROP DOWNS'!$M$3,1,0))</f>
        <v>0</v>
      </c>
      <c r="S54" s="102">
        <f>IF(OR('#1 - Sample and Action Tracker'!Q62='HIDE DROP DOWNS'!$J$2,'#1 - Sample and Action Tracker'!Q62='HIDE DROP DOWNS'!$J$3),0,IF('#1 - Sample and Action Tracker'!R62='HIDE DROP DOWNS'!$M$4,1,0))</f>
        <v>0</v>
      </c>
      <c r="T54" s="102">
        <f>IF(OR('#1 - Sample and Action Tracker'!$Q62='HIDE DROP DOWNS'!$J$2,'#1 - Sample and Action Tracker'!$Q62='HIDE DROP DOWNS'!$J$3),0,IF('#1 - Sample and Action Tracker'!$R62='HIDE DROP DOWNS'!$M$5,1,0))</f>
        <v>0</v>
      </c>
      <c r="U54" s="102">
        <f>IF(OR('#1 - Sample and Action Tracker'!$S62='HIDE DROP DOWNS'!$K$2,'#1 - Sample and Action Tracker'!$S62='HIDE DROP DOWNS'!$K$3),0,IF('#1 - Sample and Action Tracker'!$T62='HIDE DROP DOWNS'!$M$3,1,0))</f>
        <v>0</v>
      </c>
      <c r="V54" s="102">
        <f>IF(OR('#1 - Sample and Action Tracker'!$S62='HIDE DROP DOWNS'!$K$2,'#1 - Sample and Action Tracker'!$S62='HIDE DROP DOWNS'!$K$3),0,IF('#1 - Sample and Action Tracker'!$T62='HIDE DROP DOWNS'!$M$4,1,0))</f>
        <v>0</v>
      </c>
      <c r="W54" s="102">
        <f>IF(OR('#1 - Sample and Action Tracker'!$S62='HIDE DROP DOWNS'!$K$2,'#1 - Sample and Action Tracker'!$S62='HIDE DROP DOWNS'!$K$3),0,IF('#1 - Sample and Action Tracker'!$T62='HIDE DROP DOWNS'!$M$5,1,0))</f>
        <v>0</v>
      </c>
      <c r="X54" s="102">
        <f>IF(OR('#1 - Sample and Action Tracker'!$U62='HIDE DROP DOWNS'!$L$2,'#1 - Sample and Action Tracker'!$U62='HIDE DROP DOWNS'!$L$3),0,IF('#1 - Sample and Action Tracker'!$V62='HIDE DROP DOWNS'!$M$3,1,0))</f>
        <v>0</v>
      </c>
      <c r="Y54" s="102">
        <f>IF(OR('#1 - Sample and Action Tracker'!$U62='HIDE DROP DOWNS'!$L$2,'#1 - Sample and Action Tracker'!$U62='HIDE DROP DOWNS'!$L$3),0,IF('#1 - Sample and Action Tracker'!$V62='HIDE DROP DOWNS'!$M$4,1,0))</f>
        <v>0</v>
      </c>
      <c r="Z54" s="102">
        <f>IF(OR('#1 - Sample and Action Tracker'!$U62='HIDE DROP DOWNS'!$L$2,'#1 - Sample and Action Tracker'!$U62='HIDE DROP DOWNS'!$L$3),0,IF('#1 - Sample and Action Tracker'!$V62='HIDE DROP DOWNS'!$M$5,1,0))</f>
        <v>0</v>
      </c>
    </row>
    <row r="55" spans="1:26" ht="15.75" customHeight="1">
      <c r="A55" s="28" t="s">
        <v>487</v>
      </c>
      <c r="B55" s="28" t="s">
        <v>488</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2">
        <f>IF(OR('#1 - Sample and Action Tracker'!Q63='HIDE DROP DOWNS'!$J$2,'#1 - Sample and Action Tracker'!Q63='HIDE DROP DOWNS'!$J$3),0,IF('#1 - Sample and Action Tracker'!R63='HIDE DROP DOWNS'!$M$3,1,0))</f>
        <v>0</v>
      </c>
      <c r="S55" s="102">
        <f>IF(OR('#1 - Sample and Action Tracker'!Q63='HIDE DROP DOWNS'!$J$2,'#1 - Sample and Action Tracker'!Q63='HIDE DROP DOWNS'!$J$3),0,IF('#1 - Sample and Action Tracker'!R63='HIDE DROP DOWNS'!$M$4,1,0))</f>
        <v>0</v>
      </c>
      <c r="T55" s="102">
        <f>IF(OR('#1 - Sample and Action Tracker'!$Q63='HIDE DROP DOWNS'!$J$2,'#1 - Sample and Action Tracker'!$Q63='HIDE DROP DOWNS'!$J$3),0,IF('#1 - Sample and Action Tracker'!$R63='HIDE DROP DOWNS'!$M$5,1,0))</f>
        <v>0</v>
      </c>
      <c r="U55" s="102">
        <f>IF(OR('#1 - Sample and Action Tracker'!$S63='HIDE DROP DOWNS'!$K$2,'#1 - Sample and Action Tracker'!$S63='HIDE DROP DOWNS'!$K$3),0,IF('#1 - Sample and Action Tracker'!$T63='HIDE DROP DOWNS'!$M$3,1,0))</f>
        <v>0</v>
      </c>
      <c r="V55" s="102">
        <f>IF(OR('#1 - Sample and Action Tracker'!$S63='HIDE DROP DOWNS'!$K$2,'#1 - Sample and Action Tracker'!$S63='HIDE DROP DOWNS'!$K$3),0,IF('#1 - Sample and Action Tracker'!$T63='HIDE DROP DOWNS'!$M$4,1,0))</f>
        <v>0</v>
      </c>
      <c r="W55" s="102">
        <f>IF(OR('#1 - Sample and Action Tracker'!$S63='HIDE DROP DOWNS'!$K$2,'#1 - Sample and Action Tracker'!$S63='HIDE DROP DOWNS'!$K$3),0,IF('#1 - Sample and Action Tracker'!$T63='HIDE DROP DOWNS'!$M$5,1,0))</f>
        <v>0</v>
      </c>
      <c r="X55" s="102">
        <f>IF(OR('#1 - Sample and Action Tracker'!$U63='HIDE DROP DOWNS'!$L$2,'#1 - Sample and Action Tracker'!$U63='HIDE DROP DOWNS'!$L$3),0,IF('#1 - Sample and Action Tracker'!$V63='HIDE DROP DOWNS'!$M$3,1,0))</f>
        <v>0</v>
      </c>
      <c r="Y55" s="102">
        <f>IF(OR('#1 - Sample and Action Tracker'!$U63='HIDE DROP DOWNS'!$L$2,'#1 - Sample and Action Tracker'!$U63='HIDE DROP DOWNS'!$L$3),0,IF('#1 - Sample and Action Tracker'!$V63='HIDE DROP DOWNS'!$M$4,1,0))</f>
        <v>0</v>
      </c>
      <c r="Z55" s="102">
        <f>IF(OR('#1 - Sample and Action Tracker'!$U63='HIDE DROP DOWNS'!$L$2,'#1 - Sample and Action Tracker'!$U63='HIDE DROP DOWNS'!$L$3),0,IF('#1 - Sample and Action Tracker'!$V63='HIDE DROP DOWNS'!$M$5,1,0))</f>
        <v>0</v>
      </c>
    </row>
    <row r="56" spans="1:26" ht="15.75" customHeight="1">
      <c r="A56" s="28" t="s">
        <v>489</v>
      </c>
      <c r="B56" s="28" t="s">
        <v>490</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2">
        <f>IF(OR('#1 - Sample and Action Tracker'!Q64='HIDE DROP DOWNS'!$J$2,'#1 - Sample and Action Tracker'!Q64='HIDE DROP DOWNS'!$J$3),0,IF('#1 - Sample and Action Tracker'!R64='HIDE DROP DOWNS'!$M$3,1,0))</f>
        <v>0</v>
      </c>
      <c r="S56" s="102">
        <f>IF(OR('#1 - Sample and Action Tracker'!Q64='HIDE DROP DOWNS'!$J$2,'#1 - Sample and Action Tracker'!Q64='HIDE DROP DOWNS'!$J$3),0,IF('#1 - Sample and Action Tracker'!R64='HIDE DROP DOWNS'!$M$4,1,0))</f>
        <v>0</v>
      </c>
      <c r="T56" s="102">
        <f>IF(OR('#1 - Sample and Action Tracker'!$Q64='HIDE DROP DOWNS'!$J$2,'#1 - Sample and Action Tracker'!$Q64='HIDE DROP DOWNS'!$J$3),0,IF('#1 - Sample and Action Tracker'!$R64='HIDE DROP DOWNS'!$M$5,1,0))</f>
        <v>0</v>
      </c>
      <c r="U56" s="102">
        <f>IF(OR('#1 - Sample and Action Tracker'!$S64='HIDE DROP DOWNS'!$K$2,'#1 - Sample and Action Tracker'!$S64='HIDE DROP DOWNS'!$K$3),0,IF('#1 - Sample and Action Tracker'!$T64='HIDE DROP DOWNS'!$M$3,1,0))</f>
        <v>0</v>
      </c>
      <c r="V56" s="102">
        <f>IF(OR('#1 - Sample and Action Tracker'!$S64='HIDE DROP DOWNS'!$K$2,'#1 - Sample and Action Tracker'!$S64='HIDE DROP DOWNS'!$K$3),0,IF('#1 - Sample and Action Tracker'!$T64='HIDE DROP DOWNS'!$M$4,1,0))</f>
        <v>0</v>
      </c>
      <c r="W56" s="102">
        <f>IF(OR('#1 - Sample and Action Tracker'!$S64='HIDE DROP DOWNS'!$K$2,'#1 - Sample and Action Tracker'!$S64='HIDE DROP DOWNS'!$K$3),0,IF('#1 - Sample and Action Tracker'!$T64='HIDE DROP DOWNS'!$M$5,1,0))</f>
        <v>0</v>
      </c>
      <c r="X56" s="102">
        <f>IF(OR('#1 - Sample and Action Tracker'!$U64='HIDE DROP DOWNS'!$L$2,'#1 - Sample and Action Tracker'!$U64='HIDE DROP DOWNS'!$L$3),0,IF('#1 - Sample and Action Tracker'!$V64='HIDE DROP DOWNS'!$M$3,1,0))</f>
        <v>0</v>
      </c>
      <c r="Y56" s="102">
        <f>IF(OR('#1 - Sample and Action Tracker'!$U64='HIDE DROP DOWNS'!$L$2,'#1 - Sample and Action Tracker'!$U64='HIDE DROP DOWNS'!$L$3),0,IF('#1 - Sample and Action Tracker'!$V64='HIDE DROP DOWNS'!$M$4,1,0))</f>
        <v>0</v>
      </c>
      <c r="Z56" s="102">
        <f>IF(OR('#1 - Sample and Action Tracker'!$U64='HIDE DROP DOWNS'!$L$2,'#1 - Sample and Action Tracker'!$U64='HIDE DROP DOWNS'!$L$3),0,IF('#1 - Sample and Action Tracker'!$V64='HIDE DROP DOWNS'!$M$5,1,0))</f>
        <v>0</v>
      </c>
    </row>
    <row r="57" spans="1:26" ht="15.75" customHeight="1">
      <c r="A57" s="28" t="s">
        <v>491</v>
      </c>
      <c r="B57" s="28" t="s">
        <v>492</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2">
        <f>IF(OR('#1 - Sample and Action Tracker'!Q65='HIDE DROP DOWNS'!$J$2,'#1 - Sample and Action Tracker'!Q65='HIDE DROP DOWNS'!$J$3),0,IF('#1 - Sample and Action Tracker'!R65='HIDE DROP DOWNS'!$M$3,1,0))</f>
        <v>0</v>
      </c>
      <c r="S57" s="102">
        <f>IF(OR('#1 - Sample and Action Tracker'!Q65='HIDE DROP DOWNS'!$J$2,'#1 - Sample and Action Tracker'!Q65='HIDE DROP DOWNS'!$J$3),0,IF('#1 - Sample and Action Tracker'!R65='HIDE DROP DOWNS'!$M$4,1,0))</f>
        <v>0</v>
      </c>
      <c r="T57" s="102">
        <f>IF(OR('#1 - Sample and Action Tracker'!$Q65='HIDE DROP DOWNS'!$J$2,'#1 - Sample and Action Tracker'!$Q65='HIDE DROP DOWNS'!$J$3),0,IF('#1 - Sample and Action Tracker'!$R65='HIDE DROP DOWNS'!$M$5,1,0))</f>
        <v>0</v>
      </c>
      <c r="U57" s="102">
        <f>IF(OR('#1 - Sample and Action Tracker'!$S65='HIDE DROP DOWNS'!$K$2,'#1 - Sample and Action Tracker'!$S65='HIDE DROP DOWNS'!$K$3),0,IF('#1 - Sample and Action Tracker'!$T65='HIDE DROP DOWNS'!$M$3,1,0))</f>
        <v>0</v>
      </c>
      <c r="V57" s="102">
        <f>IF(OR('#1 - Sample and Action Tracker'!$S65='HIDE DROP DOWNS'!$K$2,'#1 - Sample and Action Tracker'!$S65='HIDE DROP DOWNS'!$K$3),0,IF('#1 - Sample and Action Tracker'!$T65='HIDE DROP DOWNS'!$M$4,1,0))</f>
        <v>0</v>
      </c>
      <c r="W57" s="102">
        <f>IF(OR('#1 - Sample and Action Tracker'!$S65='HIDE DROP DOWNS'!$K$2,'#1 - Sample and Action Tracker'!$S65='HIDE DROP DOWNS'!$K$3),0,IF('#1 - Sample and Action Tracker'!$T65='HIDE DROP DOWNS'!$M$5,1,0))</f>
        <v>0</v>
      </c>
      <c r="X57" s="102">
        <f>IF(OR('#1 - Sample and Action Tracker'!$U65='HIDE DROP DOWNS'!$L$2,'#1 - Sample and Action Tracker'!$U65='HIDE DROP DOWNS'!$L$3),0,IF('#1 - Sample and Action Tracker'!$V65='HIDE DROP DOWNS'!$M$3,1,0))</f>
        <v>0</v>
      </c>
      <c r="Y57" s="102">
        <f>IF(OR('#1 - Sample and Action Tracker'!$U65='HIDE DROP DOWNS'!$L$2,'#1 - Sample and Action Tracker'!$U65='HIDE DROP DOWNS'!$L$3),0,IF('#1 - Sample and Action Tracker'!$V65='HIDE DROP DOWNS'!$M$4,1,0))</f>
        <v>0</v>
      </c>
      <c r="Z57" s="102">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2">
        <f>IF(OR('#1 - Sample and Action Tracker'!Q66='HIDE DROP DOWNS'!$J$2,'#1 - Sample and Action Tracker'!Q66='HIDE DROP DOWNS'!$J$3),0,IF('#1 - Sample and Action Tracker'!R66='HIDE DROP DOWNS'!$M$3,1,0))</f>
        <v>0</v>
      </c>
      <c r="S58" s="102">
        <f>IF(OR('#1 - Sample and Action Tracker'!Q66='HIDE DROP DOWNS'!$J$2,'#1 - Sample and Action Tracker'!Q66='HIDE DROP DOWNS'!$J$3),0,IF('#1 - Sample and Action Tracker'!R66='HIDE DROP DOWNS'!$M$4,1,0))</f>
        <v>0</v>
      </c>
      <c r="T58" s="102">
        <f>IF(OR('#1 - Sample and Action Tracker'!$Q66='HIDE DROP DOWNS'!$J$2,'#1 - Sample and Action Tracker'!$Q66='HIDE DROP DOWNS'!$J$3),0,IF('#1 - Sample and Action Tracker'!$R66='HIDE DROP DOWNS'!$M$5,1,0))</f>
        <v>0</v>
      </c>
      <c r="U58" s="102">
        <f>IF(OR('#1 - Sample and Action Tracker'!$S66='HIDE DROP DOWNS'!$K$2,'#1 - Sample and Action Tracker'!$S66='HIDE DROP DOWNS'!$K$3),0,IF('#1 - Sample and Action Tracker'!$T66='HIDE DROP DOWNS'!$M$3,1,0))</f>
        <v>0</v>
      </c>
      <c r="V58" s="102">
        <f>IF(OR('#1 - Sample and Action Tracker'!$S66='HIDE DROP DOWNS'!$K$2,'#1 - Sample and Action Tracker'!$S66='HIDE DROP DOWNS'!$K$3),0,IF('#1 - Sample and Action Tracker'!$T66='HIDE DROP DOWNS'!$M$4,1,0))</f>
        <v>0</v>
      </c>
      <c r="W58" s="102">
        <f>IF(OR('#1 - Sample and Action Tracker'!$S66='HIDE DROP DOWNS'!$K$2,'#1 - Sample and Action Tracker'!$S66='HIDE DROP DOWNS'!$K$3),0,IF('#1 - Sample and Action Tracker'!$T66='HIDE DROP DOWNS'!$M$5,1,0))</f>
        <v>0</v>
      </c>
      <c r="X58" s="102">
        <f>IF(OR('#1 - Sample and Action Tracker'!$U66='HIDE DROP DOWNS'!$L$2,'#1 - Sample and Action Tracker'!$U66='HIDE DROP DOWNS'!$L$3),0,IF('#1 - Sample and Action Tracker'!$V66='HIDE DROP DOWNS'!$M$3,1,0))</f>
        <v>0</v>
      </c>
      <c r="Y58" s="102">
        <f>IF(OR('#1 - Sample and Action Tracker'!$U66='HIDE DROP DOWNS'!$L$2,'#1 - Sample and Action Tracker'!$U66='HIDE DROP DOWNS'!$L$3),0,IF('#1 - Sample and Action Tracker'!$V66='HIDE DROP DOWNS'!$M$4,1,0))</f>
        <v>0</v>
      </c>
      <c r="Z58" s="102">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2">
        <f>IF(OR('#1 - Sample and Action Tracker'!Q67='HIDE DROP DOWNS'!$J$2,'#1 - Sample and Action Tracker'!Q67='HIDE DROP DOWNS'!$J$3),0,IF('#1 - Sample and Action Tracker'!R67='HIDE DROP DOWNS'!$M$3,1,0))</f>
        <v>0</v>
      </c>
      <c r="S59" s="102">
        <f>IF(OR('#1 - Sample and Action Tracker'!Q67='HIDE DROP DOWNS'!$J$2,'#1 - Sample and Action Tracker'!Q67='HIDE DROP DOWNS'!$J$3),0,IF('#1 - Sample and Action Tracker'!R67='HIDE DROP DOWNS'!$M$4,1,0))</f>
        <v>0</v>
      </c>
      <c r="T59" s="102">
        <f>IF(OR('#1 - Sample and Action Tracker'!$Q67='HIDE DROP DOWNS'!$J$2,'#1 - Sample and Action Tracker'!$Q67='HIDE DROP DOWNS'!$J$3),0,IF('#1 - Sample and Action Tracker'!$R67='HIDE DROP DOWNS'!$M$5,1,0))</f>
        <v>0</v>
      </c>
      <c r="U59" s="102">
        <f>IF(OR('#1 - Sample and Action Tracker'!$S67='HIDE DROP DOWNS'!$K$2,'#1 - Sample and Action Tracker'!$S67='HIDE DROP DOWNS'!$K$3),0,IF('#1 - Sample and Action Tracker'!$T67='HIDE DROP DOWNS'!$M$3,1,0))</f>
        <v>0</v>
      </c>
      <c r="V59" s="102">
        <f>IF(OR('#1 - Sample and Action Tracker'!$S67='HIDE DROP DOWNS'!$K$2,'#1 - Sample and Action Tracker'!$S67='HIDE DROP DOWNS'!$K$3),0,IF('#1 - Sample and Action Tracker'!$T67='HIDE DROP DOWNS'!$M$4,1,0))</f>
        <v>0</v>
      </c>
      <c r="W59" s="102">
        <f>IF(OR('#1 - Sample and Action Tracker'!$S67='HIDE DROP DOWNS'!$K$2,'#1 - Sample and Action Tracker'!$S67='HIDE DROP DOWNS'!$K$3),0,IF('#1 - Sample and Action Tracker'!$T67='HIDE DROP DOWNS'!$M$5,1,0))</f>
        <v>0</v>
      </c>
      <c r="X59" s="102">
        <f>IF(OR('#1 - Sample and Action Tracker'!$U67='HIDE DROP DOWNS'!$L$2,'#1 - Sample and Action Tracker'!$U67='HIDE DROP DOWNS'!$L$3),0,IF('#1 - Sample and Action Tracker'!$V67='HIDE DROP DOWNS'!$M$3,1,0))</f>
        <v>0</v>
      </c>
      <c r="Y59" s="102">
        <f>IF(OR('#1 - Sample and Action Tracker'!$U67='HIDE DROP DOWNS'!$L$2,'#1 - Sample and Action Tracker'!$U67='HIDE DROP DOWNS'!$L$3),0,IF('#1 - Sample and Action Tracker'!$V67='HIDE DROP DOWNS'!$M$4,1,0))</f>
        <v>0</v>
      </c>
      <c r="Z59" s="102">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2">
        <f>IF(OR('#1 - Sample and Action Tracker'!Q68='HIDE DROP DOWNS'!$J$2,'#1 - Sample and Action Tracker'!Q68='HIDE DROP DOWNS'!$J$3),0,IF('#1 - Sample and Action Tracker'!R68='HIDE DROP DOWNS'!$M$3,1,0))</f>
        <v>0</v>
      </c>
      <c r="S60" s="102">
        <f>IF(OR('#1 - Sample and Action Tracker'!Q68='HIDE DROP DOWNS'!$J$2,'#1 - Sample and Action Tracker'!Q68='HIDE DROP DOWNS'!$J$3),0,IF('#1 - Sample and Action Tracker'!R68='HIDE DROP DOWNS'!$M$4,1,0))</f>
        <v>0</v>
      </c>
      <c r="T60" s="102">
        <f>IF(OR('#1 - Sample and Action Tracker'!$Q68='HIDE DROP DOWNS'!$J$2,'#1 - Sample and Action Tracker'!$Q68='HIDE DROP DOWNS'!$J$3),0,IF('#1 - Sample and Action Tracker'!$R68='HIDE DROP DOWNS'!$M$5,1,0))</f>
        <v>0</v>
      </c>
      <c r="U60" s="102">
        <f>IF(OR('#1 - Sample and Action Tracker'!$S68='HIDE DROP DOWNS'!$K$2,'#1 - Sample and Action Tracker'!$S68='HIDE DROP DOWNS'!$K$3),0,IF('#1 - Sample and Action Tracker'!$T68='HIDE DROP DOWNS'!$M$3,1,0))</f>
        <v>0</v>
      </c>
      <c r="V60" s="102">
        <f>IF(OR('#1 - Sample and Action Tracker'!$S68='HIDE DROP DOWNS'!$K$2,'#1 - Sample and Action Tracker'!$S68='HIDE DROP DOWNS'!$K$3),0,IF('#1 - Sample and Action Tracker'!$T68='HIDE DROP DOWNS'!$M$4,1,0))</f>
        <v>0</v>
      </c>
      <c r="W60" s="102">
        <f>IF(OR('#1 - Sample and Action Tracker'!$S68='HIDE DROP DOWNS'!$K$2,'#1 - Sample and Action Tracker'!$S68='HIDE DROP DOWNS'!$K$3),0,IF('#1 - Sample and Action Tracker'!$T68='HIDE DROP DOWNS'!$M$5,1,0))</f>
        <v>0</v>
      </c>
      <c r="X60" s="102">
        <f>IF(OR('#1 - Sample and Action Tracker'!$U68='HIDE DROP DOWNS'!$L$2,'#1 - Sample and Action Tracker'!$U68='HIDE DROP DOWNS'!$L$3),0,IF('#1 - Sample and Action Tracker'!$V68='HIDE DROP DOWNS'!$M$3,1,0))</f>
        <v>0</v>
      </c>
      <c r="Y60" s="102">
        <f>IF(OR('#1 - Sample and Action Tracker'!$U68='HIDE DROP DOWNS'!$L$2,'#1 - Sample and Action Tracker'!$U68='HIDE DROP DOWNS'!$L$3),0,IF('#1 - Sample and Action Tracker'!$V68='HIDE DROP DOWNS'!$M$4,1,0))</f>
        <v>0</v>
      </c>
      <c r="Z60" s="102">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2">
        <f>IF(OR('#1 - Sample and Action Tracker'!Q69='HIDE DROP DOWNS'!$J$2,'#1 - Sample and Action Tracker'!Q69='HIDE DROP DOWNS'!$J$3),0,IF('#1 - Sample and Action Tracker'!R69='HIDE DROP DOWNS'!$M$3,1,0))</f>
        <v>0</v>
      </c>
      <c r="S61" s="102">
        <f>IF(OR('#1 - Sample and Action Tracker'!Q69='HIDE DROP DOWNS'!$J$2,'#1 - Sample and Action Tracker'!Q69='HIDE DROP DOWNS'!$J$3),0,IF('#1 - Sample and Action Tracker'!R69='HIDE DROP DOWNS'!$M$4,1,0))</f>
        <v>0</v>
      </c>
      <c r="T61" s="102">
        <f>IF(OR('#1 - Sample and Action Tracker'!$Q69='HIDE DROP DOWNS'!$J$2,'#1 - Sample and Action Tracker'!$Q69='HIDE DROP DOWNS'!$J$3),0,IF('#1 - Sample and Action Tracker'!$R69='HIDE DROP DOWNS'!$M$5,1,0))</f>
        <v>0</v>
      </c>
      <c r="U61" s="102">
        <f>IF(OR('#1 - Sample and Action Tracker'!$S69='HIDE DROP DOWNS'!$K$2,'#1 - Sample and Action Tracker'!$S69='HIDE DROP DOWNS'!$K$3),0,IF('#1 - Sample and Action Tracker'!$T69='HIDE DROP DOWNS'!$M$3,1,0))</f>
        <v>0</v>
      </c>
      <c r="V61" s="102">
        <f>IF(OR('#1 - Sample and Action Tracker'!$S69='HIDE DROP DOWNS'!$K$2,'#1 - Sample and Action Tracker'!$S69='HIDE DROP DOWNS'!$K$3),0,IF('#1 - Sample and Action Tracker'!$T69='HIDE DROP DOWNS'!$M$4,1,0))</f>
        <v>0</v>
      </c>
      <c r="W61" s="102">
        <f>IF(OR('#1 - Sample and Action Tracker'!$S69='HIDE DROP DOWNS'!$K$2,'#1 - Sample and Action Tracker'!$S69='HIDE DROP DOWNS'!$K$3),0,IF('#1 - Sample and Action Tracker'!$T69='HIDE DROP DOWNS'!$M$5,1,0))</f>
        <v>0</v>
      </c>
      <c r="X61" s="102">
        <f>IF(OR('#1 - Sample and Action Tracker'!$U69='HIDE DROP DOWNS'!$L$2,'#1 - Sample and Action Tracker'!$U69='HIDE DROP DOWNS'!$L$3),0,IF('#1 - Sample and Action Tracker'!$V69='HIDE DROP DOWNS'!$M$3,1,0))</f>
        <v>0</v>
      </c>
      <c r="Y61" s="102">
        <f>IF(OR('#1 - Sample and Action Tracker'!$U69='HIDE DROP DOWNS'!$L$2,'#1 - Sample and Action Tracker'!$U69='HIDE DROP DOWNS'!$L$3),0,IF('#1 - Sample and Action Tracker'!$V69='HIDE DROP DOWNS'!$M$4,1,0))</f>
        <v>0</v>
      </c>
      <c r="Z61" s="102">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2">
        <f>IF(OR('#1 - Sample and Action Tracker'!Q70='HIDE DROP DOWNS'!$J$2,'#1 - Sample and Action Tracker'!Q70='HIDE DROP DOWNS'!$J$3),0,IF('#1 - Sample and Action Tracker'!R70='HIDE DROP DOWNS'!$M$3,1,0))</f>
        <v>0</v>
      </c>
      <c r="S62" s="102">
        <f>IF(OR('#1 - Sample and Action Tracker'!Q70='HIDE DROP DOWNS'!$J$2,'#1 - Sample and Action Tracker'!Q70='HIDE DROP DOWNS'!$J$3),0,IF('#1 - Sample and Action Tracker'!R70='HIDE DROP DOWNS'!$M$4,1,0))</f>
        <v>0</v>
      </c>
      <c r="T62" s="102">
        <f>IF(OR('#1 - Sample and Action Tracker'!$Q70='HIDE DROP DOWNS'!$J$2,'#1 - Sample and Action Tracker'!$Q70='HIDE DROP DOWNS'!$J$3),0,IF('#1 - Sample and Action Tracker'!$R70='HIDE DROP DOWNS'!$M$5,1,0))</f>
        <v>0</v>
      </c>
      <c r="U62" s="102">
        <f>IF(OR('#1 - Sample and Action Tracker'!$S70='HIDE DROP DOWNS'!$K$2,'#1 - Sample and Action Tracker'!$S70='HIDE DROP DOWNS'!$K$3),0,IF('#1 - Sample and Action Tracker'!$T70='HIDE DROP DOWNS'!$M$3,1,0))</f>
        <v>0</v>
      </c>
      <c r="V62" s="102">
        <f>IF(OR('#1 - Sample and Action Tracker'!$S70='HIDE DROP DOWNS'!$K$2,'#1 - Sample and Action Tracker'!$S70='HIDE DROP DOWNS'!$K$3),0,IF('#1 - Sample and Action Tracker'!$T70='HIDE DROP DOWNS'!$M$4,1,0))</f>
        <v>0</v>
      </c>
      <c r="W62" s="102">
        <f>IF(OR('#1 - Sample and Action Tracker'!$S70='HIDE DROP DOWNS'!$K$2,'#1 - Sample and Action Tracker'!$S70='HIDE DROP DOWNS'!$K$3),0,IF('#1 - Sample and Action Tracker'!$T70='HIDE DROP DOWNS'!$M$5,1,0))</f>
        <v>0</v>
      </c>
      <c r="X62" s="102">
        <f>IF(OR('#1 - Sample and Action Tracker'!$U70='HIDE DROP DOWNS'!$L$2,'#1 - Sample and Action Tracker'!$U70='HIDE DROP DOWNS'!$L$3),0,IF('#1 - Sample and Action Tracker'!$V70='HIDE DROP DOWNS'!$M$3,1,0))</f>
        <v>0</v>
      </c>
      <c r="Y62" s="102">
        <f>IF(OR('#1 - Sample and Action Tracker'!$U70='HIDE DROP DOWNS'!$L$2,'#1 - Sample and Action Tracker'!$U70='HIDE DROP DOWNS'!$L$3),0,IF('#1 - Sample and Action Tracker'!$V70='HIDE DROP DOWNS'!$M$4,1,0))</f>
        <v>0</v>
      </c>
      <c r="Z62" s="102">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2">
        <f>IF(OR('#1 - Sample and Action Tracker'!Q71='HIDE DROP DOWNS'!$J$2,'#1 - Sample and Action Tracker'!Q71='HIDE DROP DOWNS'!$J$3),0,IF('#1 - Sample and Action Tracker'!R71='HIDE DROP DOWNS'!$M$3,1,0))</f>
        <v>0</v>
      </c>
      <c r="S63" s="102">
        <f>IF(OR('#1 - Sample and Action Tracker'!Q71='HIDE DROP DOWNS'!$J$2,'#1 - Sample and Action Tracker'!Q71='HIDE DROP DOWNS'!$J$3),0,IF('#1 - Sample and Action Tracker'!R71='HIDE DROP DOWNS'!$M$4,1,0))</f>
        <v>0</v>
      </c>
      <c r="T63" s="102">
        <f>IF(OR('#1 - Sample and Action Tracker'!$Q71='HIDE DROP DOWNS'!$J$2,'#1 - Sample and Action Tracker'!$Q71='HIDE DROP DOWNS'!$J$3),0,IF('#1 - Sample and Action Tracker'!$R71='HIDE DROP DOWNS'!$M$5,1,0))</f>
        <v>0</v>
      </c>
      <c r="U63" s="102">
        <f>IF(OR('#1 - Sample and Action Tracker'!$S71='HIDE DROP DOWNS'!$K$2,'#1 - Sample and Action Tracker'!$S71='HIDE DROP DOWNS'!$K$3),0,IF('#1 - Sample and Action Tracker'!$T71='HIDE DROP DOWNS'!$M$3,1,0))</f>
        <v>0</v>
      </c>
      <c r="V63" s="102">
        <f>IF(OR('#1 - Sample and Action Tracker'!$S71='HIDE DROP DOWNS'!$K$2,'#1 - Sample and Action Tracker'!$S71='HIDE DROP DOWNS'!$K$3),0,IF('#1 - Sample and Action Tracker'!$T71='HIDE DROP DOWNS'!$M$4,1,0))</f>
        <v>0</v>
      </c>
      <c r="W63" s="102">
        <f>IF(OR('#1 - Sample and Action Tracker'!$S71='HIDE DROP DOWNS'!$K$2,'#1 - Sample and Action Tracker'!$S71='HIDE DROP DOWNS'!$K$3),0,IF('#1 - Sample and Action Tracker'!$T71='HIDE DROP DOWNS'!$M$5,1,0))</f>
        <v>0</v>
      </c>
      <c r="X63" s="102">
        <f>IF(OR('#1 - Sample and Action Tracker'!$U71='HIDE DROP DOWNS'!$L$2,'#1 - Sample and Action Tracker'!$U71='HIDE DROP DOWNS'!$L$3),0,IF('#1 - Sample and Action Tracker'!$V71='HIDE DROP DOWNS'!$M$3,1,0))</f>
        <v>0</v>
      </c>
      <c r="Y63" s="102">
        <f>IF(OR('#1 - Sample and Action Tracker'!$U71='HIDE DROP DOWNS'!$L$2,'#1 - Sample and Action Tracker'!$U71='HIDE DROP DOWNS'!$L$3),0,IF('#1 - Sample and Action Tracker'!$V71='HIDE DROP DOWNS'!$M$4,1,0))</f>
        <v>0</v>
      </c>
      <c r="Z63" s="102">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2">
        <f>IF(OR('#1 - Sample and Action Tracker'!Q72='HIDE DROP DOWNS'!$J$2,'#1 - Sample and Action Tracker'!Q72='HIDE DROP DOWNS'!$J$3),0,IF('#1 - Sample and Action Tracker'!R72='HIDE DROP DOWNS'!$M$3,1,0))</f>
        <v>0</v>
      </c>
      <c r="S64" s="102">
        <f>IF(OR('#1 - Sample and Action Tracker'!Q72='HIDE DROP DOWNS'!$J$2,'#1 - Sample and Action Tracker'!Q72='HIDE DROP DOWNS'!$J$3),0,IF('#1 - Sample and Action Tracker'!R72='HIDE DROP DOWNS'!$M$4,1,0))</f>
        <v>0</v>
      </c>
      <c r="T64" s="102">
        <f>IF(OR('#1 - Sample and Action Tracker'!$Q72='HIDE DROP DOWNS'!$J$2,'#1 - Sample and Action Tracker'!$Q72='HIDE DROP DOWNS'!$J$3),0,IF('#1 - Sample and Action Tracker'!$R72='HIDE DROP DOWNS'!$M$5,1,0))</f>
        <v>0</v>
      </c>
      <c r="U64" s="102">
        <f>IF(OR('#1 - Sample and Action Tracker'!$S72='HIDE DROP DOWNS'!$K$2,'#1 - Sample and Action Tracker'!$S72='HIDE DROP DOWNS'!$K$3),0,IF('#1 - Sample and Action Tracker'!$T72='HIDE DROP DOWNS'!$M$3,1,0))</f>
        <v>0</v>
      </c>
      <c r="V64" s="102">
        <f>IF(OR('#1 - Sample and Action Tracker'!$S72='HIDE DROP DOWNS'!$K$2,'#1 - Sample and Action Tracker'!$S72='HIDE DROP DOWNS'!$K$3),0,IF('#1 - Sample and Action Tracker'!$T72='HIDE DROP DOWNS'!$M$4,1,0))</f>
        <v>0</v>
      </c>
      <c r="W64" s="102">
        <f>IF(OR('#1 - Sample and Action Tracker'!$S72='HIDE DROP DOWNS'!$K$2,'#1 - Sample and Action Tracker'!$S72='HIDE DROP DOWNS'!$K$3),0,IF('#1 - Sample and Action Tracker'!$T72='HIDE DROP DOWNS'!$M$5,1,0))</f>
        <v>0</v>
      </c>
      <c r="X64" s="102">
        <f>IF(OR('#1 - Sample and Action Tracker'!$U72='HIDE DROP DOWNS'!$L$2,'#1 - Sample and Action Tracker'!$U72='HIDE DROP DOWNS'!$L$3),0,IF('#1 - Sample and Action Tracker'!$V72='HIDE DROP DOWNS'!$M$3,1,0))</f>
        <v>0</v>
      </c>
      <c r="Y64" s="102">
        <f>IF(OR('#1 - Sample and Action Tracker'!$U72='HIDE DROP DOWNS'!$L$2,'#1 - Sample and Action Tracker'!$U72='HIDE DROP DOWNS'!$L$3),0,IF('#1 - Sample and Action Tracker'!$V72='HIDE DROP DOWNS'!$M$4,1,0))</f>
        <v>0</v>
      </c>
      <c r="Z64" s="102">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2">
        <f>IF(OR('#1 - Sample and Action Tracker'!Q73='HIDE DROP DOWNS'!$J$2,'#1 - Sample and Action Tracker'!Q73='HIDE DROP DOWNS'!$J$3),0,IF('#1 - Sample and Action Tracker'!R73='HIDE DROP DOWNS'!$M$3,1,0))</f>
        <v>0</v>
      </c>
      <c r="S65" s="102">
        <f>IF(OR('#1 - Sample and Action Tracker'!Q73='HIDE DROP DOWNS'!$J$2,'#1 - Sample and Action Tracker'!Q73='HIDE DROP DOWNS'!$J$3),0,IF('#1 - Sample and Action Tracker'!R73='HIDE DROP DOWNS'!$M$4,1,0))</f>
        <v>0</v>
      </c>
      <c r="T65" s="102">
        <f>IF(OR('#1 - Sample and Action Tracker'!$Q73='HIDE DROP DOWNS'!$J$2,'#1 - Sample and Action Tracker'!$Q73='HIDE DROP DOWNS'!$J$3),0,IF('#1 - Sample and Action Tracker'!$R73='HIDE DROP DOWNS'!$M$5,1,0))</f>
        <v>0</v>
      </c>
      <c r="U65" s="102">
        <f>IF(OR('#1 - Sample and Action Tracker'!$S73='HIDE DROP DOWNS'!$K$2,'#1 - Sample and Action Tracker'!$S73='HIDE DROP DOWNS'!$K$3),0,IF('#1 - Sample and Action Tracker'!$T73='HIDE DROP DOWNS'!$M$3,1,0))</f>
        <v>0</v>
      </c>
      <c r="V65" s="102">
        <f>IF(OR('#1 - Sample and Action Tracker'!$S73='HIDE DROP DOWNS'!$K$2,'#1 - Sample and Action Tracker'!$S73='HIDE DROP DOWNS'!$K$3),0,IF('#1 - Sample and Action Tracker'!$T73='HIDE DROP DOWNS'!$M$4,1,0))</f>
        <v>0</v>
      </c>
      <c r="W65" s="102">
        <f>IF(OR('#1 - Sample and Action Tracker'!$S73='HIDE DROP DOWNS'!$K$2,'#1 - Sample and Action Tracker'!$S73='HIDE DROP DOWNS'!$K$3),0,IF('#1 - Sample and Action Tracker'!$T73='HIDE DROP DOWNS'!$M$5,1,0))</f>
        <v>0</v>
      </c>
      <c r="X65" s="102">
        <f>IF(OR('#1 - Sample and Action Tracker'!$U73='HIDE DROP DOWNS'!$L$2,'#1 - Sample and Action Tracker'!$U73='HIDE DROP DOWNS'!$L$3),0,IF('#1 - Sample and Action Tracker'!$V73='HIDE DROP DOWNS'!$M$3,1,0))</f>
        <v>0</v>
      </c>
      <c r="Y65" s="102">
        <f>IF(OR('#1 - Sample and Action Tracker'!$U73='HIDE DROP DOWNS'!$L$2,'#1 - Sample and Action Tracker'!$U73='HIDE DROP DOWNS'!$L$3),0,IF('#1 - Sample and Action Tracker'!$V73='HIDE DROP DOWNS'!$M$4,1,0))</f>
        <v>0</v>
      </c>
      <c r="Z65" s="102">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2">
        <f>IF(OR('#1 - Sample and Action Tracker'!Q74='HIDE DROP DOWNS'!$J$2,'#1 - Sample and Action Tracker'!Q74='HIDE DROP DOWNS'!$J$3),0,IF('#1 - Sample and Action Tracker'!R74='HIDE DROP DOWNS'!$M$3,1,0))</f>
        <v>0</v>
      </c>
      <c r="S66" s="102">
        <f>IF(OR('#1 - Sample and Action Tracker'!Q74='HIDE DROP DOWNS'!$J$2,'#1 - Sample and Action Tracker'!Q74='HIDE DROP DOWNS'!$J$3),0,IF('#1 - Sample and Action Tracker'!R74='HIDE DROP DOWNS'!$M$4,1,0))</f>
        <v>0</v>
      </c>
      <c r="T66" s="102">
        <f>IF(OR('#1 - Sample and Action Tracker'!$Q74='HIDE DROP DOWNS'!$J$2,'#1 - Sample and Action Tracker'!$Q74='HIDE DROP DOWNS'!$J$3),0,IF('#1 - Sample and Action Tracker'!$R74='HIDE DROP DOWNS'!$M$5,1,0))</f>
        <v>0</v>
      </c>
      <c r="U66" s="102">
        <f>IF(OR('#1 - Sample and Action Tracker'!$S74='HIDE DROP DOWNS'!$K$2,'#1 - Sample and Action Tracker'!$S74='HIDE DROP DOWNS'!$K$3),0,IF('#1 - Sample and Action Tracker'!$T74='HIDE DROP DOWNS'!$M$3,1,0))</f>
        <v>0</v>
      </c>
      <c r="V66" s="102">
        <f>IF(OR('#1 - Sample and Action Tracker'!$S74='HIDE DROP DOWNS'!$K$2,'#1 - Sample and Action Tracker'!$S74='HIDE DROP DOWNS'!$K$3),0,IF('#1 - Sample and Action Tracker'!$T74='HIDE DROP DOWNS'!$M$4,1,0))</f>
        <v>0</v>
      </c>
      <c r="W66" s="102">
        <f>IF(OR('#1 - Sample and Action Tracker'!$S74='HIDE DROP DOWNS'!$K$2,'#1 - Sample and Action Tracker'!$S74='HIDE DROP DOWNS'!$K$3),0,IF('#1 - Sample and Action Tracker'!$T74='HIDE DROP DOWNS'!$M$5,1,0))</f>
        <v>0</v>
      </c>
      <c r="X66" s="102">
        <f>IF(OR('#1 - Sample and Action Tracker'!$U74='HIDE DROP DOWNS'!$L$2,'#1 - Sample and Action Tracker'!$U74='HIDE DROP DOWNS'!$L$3),0,IF('#1 - Sample and Action Tracker'!$V74='HIDE DROP DOWNS'!$M$3,1,0))</f>
        <v>0</v>
      </c>
      <c r="Y66" s="102">
        <f>IF(OR('#1 - Sample and Action Tracker'!$U74='HIDE DROP DOWNS'!$L$2,'#1 - Sample and Action Tracker'!$U74='HIDE DROP DOWNS'!$L$3),0,IF('#1 - Sample and Action Tracker'!$V74='HIDE DROP DOWNS'!$M$4,1,0))</f>
        <v>0</v>
      </c>
      <c r="Z66" s="102">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2">
        <f>IF(OR('#1 - Sample and Action Tracker'!Q75='HIDE DROP DOWNS'!$J$2,'#1 - Sample and Action Tracker'!Q75='HIDE DROP DOWNS'!$J$3),0,IF('#1 - Sample and Action Tracker'!R75='HIDE DROP DOWNS'!$M$3,1,0))</f>
        <v>0</v>
      </c>
      <c r="S67" s="102">
        <f>IF(OR('#1 - Sample and Action Tracker'!Q75='HIDE DROP DOWNS'!$J$2,'#1 - Sample and Action Tracker'!Q75='HIDE DROP DOWNS'!$J$3),0,IF('#1 - Sample and Action Tracker'!R75='HIDE DROP DOWNS'!$M$4,1,0))</f>
        <v>0</v>
      </c>
      <c r="T67" s="102">
        <f>IF(OR('#1 - Sample and Action Tracker'!$Q75='HIDE DROP DOWNS'!$J$2,'#1 - Sample and Action Tracker'!$Q75='HIDE DROP DOWNS'!$J$3),0,IF('#1 - Sample and Action Tracker'!$R75='HIDE DROP DOWNS'!$M$5,1,0))</f>
        <v>0</v>
      </c>
      <c r="U67" s="102">
        <f>IF(OR('#1 - Sample and Action Tracker'!$S75='HIDE DROP DOWNS'!$K$2,'#1 - Sample and Action Tracker'!$S75='HIDE DROP DOWNS'!$K$3),0,IF('#1 - Sample and Action Tracker'!$T75='HIDE DROP DOWNS'!$M$3,1,0))</f>
        <v>0</v>
      </c>
      <c r="V67" s="102">
        <f>IF(OR('#1 - Sample and Action Tracker'!$S75='HIDE DROP DOWNS'!$K$2,'#1 - Sample and Action Tracker'!$S75='HIDE DROP DOWNS'!$K$3),0,IF('#1 - Sample and Action Tracker'!$T75='HIDE DROP DOWNS'!$M$4,1,0))</f>
        <v>0</v>
      </c>
      <c r="W67" s="102">
        <f>IF(OR('#1 - Sample and Action Tracker'!$S75='HIDE DROP DOWNS'!$K$2,'#1 - Sample and Action Tracker'!$S75='HIDE DROP DOWNS'!$K$3),0,IF('#1 - Sample and Action Tracker'!$T75='HIDE DROP DOWNS'!$M$5,1,0))</f>
        <v>0</v>
      </c>
      <c r="X67" s="102">
        <f>IF(OR('#1 - Sample and Action Tracker'!$U75='HIDE DROP DOWNS'!$L$2,'#1 - Sample and Action Tracker'!$U75='HIDE DROP DOWNS'!$L$3),0,IF('#1 - Sample and Action Tracker'!$V75='HIDE DROP DOWNS'!$M$3,1,0))</f>
        <v>0</v>
      </c>
      <c r="Y67" s="102">
        <f>IF(OR('#1 - Sample and Action Tracker'!$U75='HIDE DROP DOWNS'!$L$2,'#1 - Sample and Action Tracker'!$U75='HIDE DROP DOWNS'!$L$3),0,IF('#1 - Sample and Action Tracker'!$V75='HIDE DROP DOWNS'!$M$4,1,0))</f>
        <v>0</v>
      </c>
      <c r="Z67" s="102">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2">
        <f>IF(OR('#1 - Sample and Action Tracker'!Q76='HIDE DROP DOWNS'!$J$2,'#1 - Sample and Action Tracker'!Q76='HIDE DROP DOWNS'!$J$3),0,IF('#1 - Sample and Action Tracker'!R76='HIDE DROP DOWNS'!$M$3,1,0))</f>
        <v>0</v>
      </c>
      <c r="S68" s="102">
        <f>IF(OR('#1 - Sample and Action Tracker'!Q76='HIDE DROP DOWNS'!$J$2,'#1 - Sample and Action Tracker'!Q76='HIDE DROP DOWNS'!$J$3),0,IF('#1 - Sample and Action Tracker'!R76='HIDE DROP DOWNS'!$M$4,1,0))</f>
        <v>0</v>
      </c>
      <c r="T68" s="102">
        <f>IF(OR('#1 - Sample and Action Tracker'!$Q76='HIDE DROP DOWNS'!$J$2,'#1 - Sample and Action Tracker'!$Q76='HIDE DROP DOWNS'!$J$3),0,IF('#1 - Sample and Action Tracker'!$R76='HIDE DROP DOWNS'!$M$5,1,0))</f>
        <v>0</v>
      </c>
      <c r="U68" s="102">
        <f>IF(OR('#1 - Sample and Action Tracker'!$S76='HIDE DROP DOWNS'!$K$2,'#1 - Sample and Action Tracker'!$S76='HIDE DROP DOWNS'!$K$3),0,IF('#1 - Sample and Action Tracker'!$T76='HIDE DROP DOWNS'!$M$3,1,0))</f>
        <v>0</v>
      </c>
      <c r="V68" s="102">
        <f>IF(OR('#1 - Sample and Action Tracker'!$S76='HIDE DROP DOWNS'!$K$2,'#1 - Sample and Action Tracker'!$S76='HIDE DROP DOWNS'!$K$3),0,IF('#1 - Sample and Action Tracker'!$T76='HIDE DROP DOWNS'!$M$4,1,0))</f>
        <v>0</v>
      </c>
      <c r="W68" s="102">
        <f>IF(OR('#1 - Sample and Action Tracker'!$S76='HIDE DROP DOWNS'!$K$2,'#1 - Sample and Action Tracker'!$S76='HIDE DROP DOWNS'!$K$3),0,IF('#1 - Sample and Action Tracker'!$T76='HIDE DROP DOWNS'!$M$5,1,0))</f>
        <v>0</v>
      </c>
      <c r="X68" s="102">
        <f>IF(OR('#1 - Sample and Action Tracker'!$U76='HIDE DROP DOWNS'!$L$2,'#1 - Sample and Action Tracker'!$U76='HIDE DROP DOWNS'!$L$3),0,IF('#1 - Sample and Action Tracker'!$V76='HIDE DROP DOWNS'!$M$3,1,0))</f>
        <v>0</v>
      </c>
      <c r="Y68" s="102">
        <f>IF(OR('#1 - Sample and Action Tracker'!$U76='HIDE DROP DOWNS'!$L$2,'#1 - Sample and Action Tracker'!$U76='HIDE DROP DOWNS'!$L$3),0,IF('#1 - Sample and Action Tracker'!$V76='HIDE DROP DOWNS'!$M$4,1,0))</f>
        <v>0</v>
      </c>
      <c r="Z68" s="102">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2">
        <f>IF(OR('#1 - Sample and Action Tracker'!Q77='HIDE DROP DOWNS'!$J$2,'#1 - Sample and Action Tracker'!Q77='HIDE DROP DOWNS'!$J$3),0,IF('#1 - Sample and Action Tracker'!R77='HIDE DROP DOWNS'!$M$3,1,0))</f>
        <v>0</v>
      </c>
      <c r="S69" s="102">
        <f>IF(OR('#1 - Sample and Action Tracker'!Q77='HIDE DROP DOWNS'!$J$2,'#1 - Sample and Action Tracker'!Q77='HIDE DROP DOWNS'!$J$3),0,IF('#1 - Sample and Action Tracker'!R77='HIDE DROP DOWNS'!$M$4,1,0))</f>
        <v>0</v>
      </c>
      <c r="T69" s="102">
        <f>IF(OR('#1 - Sample and Action Tracker'!$Q77='HIDE DROP DOWNS'!$J$2,'#1 - Sample and Action Tracker'!$Q77='HIDE DROP DOWNS'!$J$3),0,IF('#1 - Sample and Action Tracker'!$R77='HIDE DROP DOWNS'!$M$5,1,0))</f>
        <v>0</v>
      </c>
      <c r="U69" s="102">
        <f>IF(OR('#1 - Sample and Action Tracker'!$S77='HIDE DROP DOWNS'!$K$2,'#1 - Sample and Action Tracker'!$S77='HIDE DROP DOWNS'!$K$3),0,IF('#1 - Sample and Action Tracker'!$T77='HIDE DROP DOWNS'!$M$3,1,0))</f>
        <v>0</v>
      </c>
      <c r="V69" s="102">
        <f>IF(OR('#1 - Sample and Action Tracker'!$S77='HIDE DROP DOWNS'!$K$2,'#1 - Sample and Action Tracker'!$S77='HIDE DROP DOWNS'!$K$3),0,IF('#1 - Sample and Action Tracker'!$T77='HIDE DROP DOWNS'!$M$4,1,0))</f>
        <v>0</v>
      </c>
      <c r="W69" s="102">
        <f>IF(OR('#1 - Sample and Action Tracker'!$S77='HIDE DROP DOWNS'!$K$2,'#1 - Sample and Action Tracker'!$S77='HIDE DROP DOWNS'!$K$3),0,IF('#1 - Sample and Action Tracker'!$T77='HIDE DROP DOWNS'!$M$5,1,0))</f>
        <v>0</v>
      </c>
      <c r="X69" s="102">
        <f>IF(OR('#1 - Sample and Action Tracker'!$U77='HIDE DROP DOWNS'!$L$2,'#1 - Sample and Action Tracker'!$U77='HIDE DROP DOWNS'!$L$3),0,IF('#1 - Sample and Action Tracker'!$V77='HIDE DROP DOWNS'!$M$3,1,0))</f>
        <v>0</v>
      </c>
      <c r="Y69" s="102">
        <f>IF(OR('#1 - Sample and Action Tracker'!$U77='HIDE DROP DOWNS'!$L$2,'#1 - Sample and Action Tracker'!$U77='HIDE DROP DOWNS'!$L$3),0,IF('#1 - Sample and Action Tracker'!$V77='HIDE DROP DOWNS'!$M$4,1,0))</f>
        <v>0</v>
      </c>
      <c r="Z69" s="102">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2">
        <f>IF(OR('#1 - Sample and Action Tracker'!Q78='HIDE DROP DOWNS'!$J$2,'#1 - Sample and Action Tracker'!Q78='HIDE DROP DOWNS'!$J$3),0,IF('#1 - Sample and Action Tracker'!R78='HIDE DROP DOWNS'!$M$3,1,0))</f>
        <v>0</v>
      </c>
      <c r="S70" s="102">
        <f>IF(OR('#1 - Sample and Action Tracker'!Q78='HIDE DROP DOWNS'!$J$2,'#1 - Sample and Action Tracker'!Q78='HIDE DROP DOWNS'!$J$3),0,IF('#1 - Sample and Action Tracker'!R78='HIDE DROP DOWNS'!$M$4,1,0))</f>
        <v>0</v>
      </c>
      <c r="T70" s="102">
        <f>IF(OR('#1 - Sample and Action Tracker'!$Q78='HIDE DROP DOWNS'!$J$2,'#1 - Sample and Action Tracker'!$Q78='HIDE DROP DOWNS'!$J$3),0,IF('#1 - Sample and Action Tracker'!$R78='HIDE DROP DOWNS'!$M$5,1,0))</f>
        <v>0</v>
      </c>
      <c r="U70" s="102">
        <f>IF(OR('#1 - Sample and Action Tracker'!$S78='HIDE DROP DOWNS'!$K$2,'#1 - Sample and Action Tracker'!$S78='HIDE DROP DOWNS'!$K$3),0,IF('#1 - Sample and Action Tracker'!$T78='HIDE DROP DOWNS'!$M$3,1,0))</f>
        <v>0</v>
      </c>
      <c r="V70" s="102">
        <f>IF(OR('#1 - Sample and Action Tracker'!$S78='HIDE DROP DOWNS'!$K$2,'#1 - Sample and Action Tracker'!$S78='HIDE DROP DOWNS'!$K$3),0,IF('#1 - Sample and Action Tracker'!$T78='HIDE DROP DOWNS'!$M$4,1,0))</f>
        <v>0</v>
      </c>
      <c r="W70" s="102">
        <f>IF(OR('#1 - Sample and Action Tracker'!$S78='HIDE DROP DOWNS'!$K$2,'#1 - Sample and Action Tracker'!$S78='HIDE DROP DOWNS'!$K$3),0,IF('#1 - Sample and Action Tracker'!$T78='HIDE DROP DOWNS'!$M$5,1,0))</f>
        <v>0</v>
      </c>
      <c r="X70" s="102">
        <f>IF(OR('#1 - Sample and Action Tracker'!$U78='HIDE DROP DOWNS'!$L$2,'#1 - Sample and Action Tracker'!$U78='HIDE DROP DOWNS'!$L$3),0,IF('#1 - Sample and Action Tracker'!$V78='HIDE DROP DOWNS'!$M$3,1,0))</f>
        <v>0</v>
      </c>
      <c r="Y70" s="102">
        <f>IF(OR('#1 - Sample and Action Tracker'!$U78='HIDE DROP DOWNS'!$L$2,'#1 - Sample and Action Tracker'!$U78='HIDE DROP DOWNS'!$L$3),0,IF('#1 - Sample and Action Tracker'!$V78='HIDE DROP DOWNS'!$M$4,1,0))</f>
        <v>0</v>
      </c>
      <c r="Z70" s="102">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2">
        <f>IF(OR('#1 - Sample and Action Tracker'!Q79='HIDE DROP DOWNS'!$J$2,'#1 - Sample and Action Tracker'!Q79='HIDE DROP DOWNS'!$J$3),0,IF('#1 - Sample and Action Tracker'!R79='HIDE DROP DOWNS'!$M$3,1,0))</f>
        <v>0</v>
      </c>
      <c r="S71" s="102">
        <f>IF(OR('#1 - Sample and Action Tracker'!Q79='HIDE DROP DOWNS'!$J$2,'#1 - Sample and Action Tracker'!Q79='HIDE DROP DOWNS'!$J$3),0,IF('#1 - Sample and Action Tracker'!R79='HIDE DROP DOWNS'!$M$4,1,0))</f>
        <v>0</v>
      </c>
      <c r="T71" s="102">
        <f>IF(OR('#1 - Sample and Action Tracker'!$Q79='HIDE DROP DOWNS'!$J$2,'#1 - Sample and Action Tracker'!$Q79='HIDE DROP DOWNS'!$J$3),0,IF('#1 - Sample and Action Tracker'!$R79='HIDE DROP DOWNS'!$M$5,1,0))</f>
        <v>0</v>
      </c>
      <c r="U71" s="102">
        <f>IF(OR('#1 - Sample and Action Tracker'!$S79='HIDE DROP DOWNS'!$K$2,'#1 - Sample and Action Tracker'!$S79='HIDE DROP DOWNS'!$K$3),0,IF('#1 - Sample and Action Tracker'!$T79='HIDE DROP DOWNS'!$M$3,1,0))</f>
        <v>0</v>
      </c>
      <c r="V71" s="102">
        <f>IF(OR('#1 - Sample and Action Tracker'!$S79='HIDE DROP DOWNS'!$K$2,'#1 - Sample and Action Tracker'!$S79='HIDE DROP DOWNS'!$K$3),0,IF('#1 - Sample and Action Tracker'!$T79='HIDE DROP DOWNS'!$M$4,1,0))</f>
        <v>0</v>
      </c>
      <c r="W71" s="102">
        <f>IF(OR('#1 - Sample and Action Tracker'!$S79='HIDE DROP DOWNS'!$K$2,'#1 - Sample and Action Tracker'!$S79='HIDE DROP DOWNS'!$K$3),0,IF('#1 - Sample and Action Tracker'!$T79='HIDE DROP DOWNS'!$M$5,1,0))</f>
        <v>0</v>
      </c>
      <c r="X71" s="102">
        <f>IF(OR('#1 - Sample and Action Tracker'!$U79='HIDE DROP DOWNS'!$L$2,'#1 - Sample and Action Tracker'!$U79='HIDE DROP DOWNS'!$L$3),0,IF('#1 - Sample and Action Tracker'!$V79='HIDE DROP DOWNS'!$M$3,1,0))</f>
        <v>0</v>
      </c>
      <c r="Y71" s="102">
        <f>IF(OR('#1 - Sample and Action Tracker'!$U79='HIDE DROP DOWNS'!$L$2,'#1 - Sample and Action Tracker'!$U79='HIDE DROP DOWNS'!$L$3),0,IF('#1 - Sample and Action Tracker'!$V79='HIDE DROP DOWNS'!$M$4,1,0))</f>
        <v>0</v>
      </c>
      <c r="Z71" s="102">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2">
        <f>IF(OR('#1 - Sample and Action Tracker'!Q80='HIDE DROP DOWNS'!$J$2,'#1 - Sample and Action Tracker'!Q80='HIDE DROP DOWNS'!$J$3),0,IF('#1 - Sample and Action Tracker'!R80='HIDE DROP DOWNS'!$M$3,1,0))</f>
        <v>0</v>
      </c>
      <c r="S72" s="102">
        <f>IF(OR('#1 - Sample and Action Tracker'!Q80='HIDE DROP DOWNS'!$J$2,'#1 - Sample and Action Tracker'!Q80='HIDE DROP DOWNS'!$J$3),0,IF('#1 - Sample and Action Tracker'!R80='HIDE DROP DOWNS'!$M$4,1,0))</f>
        <v>0</v>
      </c>
      <c r="T72" s="102">
        <f>IF(OR('#1 - Sample and Action Tracker'!$Q80='HIDE DROP DOWNS'!$J$2,'#1 - Sample and Action Tracker'!$Q80='HIDE DROP DOWNS'!$J$3),0,IF('#1 - Sample and Action Tracker'!$R80='HIDE DROP DOWNS'!$M$5,1,0))</f>
        <v>0</v>
      </c>
      <c r="U72" s="102">
        <f>IF(OR('#1 - Sample and Action Tracker'!$S80='HIDE DROP DOWNS'!$K$2,'#1 - Sample and Action Tracker'!$S80='HIDE DROP DOWNS'!$K$3),0,IF('#1 - Sample and Action Tracker'!$T80='HIDE DROP DOWNS'!$M$3,1,0))</f>
        <v>0</v>
      </c>
      <c r="V72" s="102">
        <f>IF(OR('#1 - Sample and Action Tracker'!$S80='HIDE DROP DOWNS'!$K$2,'#1 - Sample and Action Tracker'!$S80='HIDE DROP DOWNS'!$K$3),0,IF('#1 - Sample and Action Tracker'!$T80='HIDE DROP DOWNS'!$M$4,1,0))</f>
        <v>0</v>
      </c>
      <c r="W72" s="102">
        <f>IF(OR('#1 - Sample and Action Tracker'!$S80='HIDE DROP DOWNS'!$K$2,'#1 - Sample and Action Tracker'!$S80='HIDE DROP DOWNS'!$K$3),0,IF('#1 - Sample and Action Tracker'!$T80='HIDE DROP DOWNS'!$M$5,1,0))</f>
        <v>0</v>
      </c>
      <c r="X72" s="102">
        <f>IF(OR('#1 - Sample and Action Tracker'!$U80='HIDE DROP DOWNS'!$L$2,'#1 - Sample and Action Tracker'!$U80='HIDE DROP DOWNS'!$L$3),0,IF('#1 - Sample and Action Tracker'!$V80='HIDE DROP DOWNS'!$M$3,1,0))</f>
        <v>0</v>
      </c>
      <c r="Y72" s="102">
        <f>IF(OR('#1 - Sample and Action Tracker'!$U80='HIDE DROP DOWNS'!$L$2,'#1 - Sample and Action Tracker'!$U80='HIDE DROP DOWNS'!$L$3),0,IF('#1 - Sample and Action Tracker'!$V80='HIDE DROP DOWNS'!$M$4,1,0))</f>
        <v>0</v>
      </c>
      <c r="Z72" s="102">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2">
        <f>IF(OR('#1 - Sample and Action Tracker'!Q81='HIDE DROP DOWNS'!$J$2,'#1 - Sample and Action Tracker'!Q81='HIDE DROP DOWNS'!$J$3),0,IF('#1 - Sample and Action Tracker'!R81='HIDE DROP DOWNS'!$M$3,1,0))</f>
        <v>0</v>
      </c>
      <c r="S73" s="102">
        <f>IF(OR('#1 - Sample and Action Tracker'!Q81='HIDE DROP DOWNS'!$J$2,'#1 - Sample and Action Tracker'!Q81='HIDE DROP DOWNS'!$J$3),0,IF('#1 - Sample and Action Tracker'!R81='HIDE DROP DOWNS'!$M$4,1,0))</f>
        <v>0</v>
      </c>
      <c r="T73" s="102">
        <f>IF(OR('#1 - Sample and Action Tracker'!$Q81='HIDE DROP DOWNS'!$J$2,'#1 - Sample and Action Tracker'!$Q81='HIDE DROP DOWNS'!$J$3),0,IF('#1 - Sample and Action Tracker'!$R81='HIDE DROP DOWNS'!$M$5,1,0))</f>
        <v>0</v>
      </c>
      <c r="U73" s="102">
        <f>IF(OR('#1 - Sample and Action Tracker'!$S81='HIDE DROP DOWNS'!$K$2,'#1 - Sample and Action Tracker'!$S81='HIDE DROP DOWNS'!$K$3),0,IF('#1 - Sample and Action Tracker'!$T81='HIDE DROP DOWNS'!$M$3,1,0))</f>
        <v>0</v>
      </c>
      <c r="V73" s="102">
        <f>IF(OR('#1 - Sample and Action Tracker'!$S81='HIDE DROP DOWNS'!$K$2,'#1 - Sample and Action Tracker'!$S81='HIDE DROP DOWNS'!$K$3),0,IF('#1 - Sample and Action Tracker'!$T81='HIDE DROP DOWNS'!$M$4,1,0))</f>
        <v>0</v>
      </c>
      <c r="W73" s="102">
        <f>IF(OR('#1 - Sample and Action Tracker'!$S81='HIDE DROP DOWNS'!$K$2,'#1 - Sample and Action Tracker'!$S81='HIDE DROP DOWNS'!$K$3),0,IF('#1 - Sample and Action Tracker'!$T81='HIDE DROP DOWNS'!$M$5,1,0))</f>
        <v>0</v>
      </c>
      <c r="X73" s="102">
        <f>IF(OR('#1 - Sample and Action Tracker'!$U81='HIDE DROP DOWNS'!$L$2,'#1 - Sample and Action Tracker'!$U81='HIDE DROP DOWNS'!$L$3),0,IF('#1 - Sample and Action Tracker'!$V81='HIDE DROP DOWNS'!$M$3,1,0))</f>
        <v>0</v>
      </c>
      <c r="Y73" s="102">
        <f>IF(OR('#1 - Sample and Action Tracker'!$U81='HIDE DROP DOWNS'!$L$2,'#1 - Sample and Action Tracker'!$U81='HIDE DROP DOWNS'!$L$3),0,IF('#1 - Sample and Action Tracker'!$V81='HIDE DROP DOWNS'!$M$4,1,0))</f>
        <v>0</v>
      </c>
      <c r="Z73" s="102">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2">
        <f>IF(OR('#1 - Sample and Action Tracker'!Q82='HIDE DROP DOWNS'!$J$2,'#1 - Sample and Action Tracker'!Q82='HIDE DROP DOWNS'!$J$3),0,IF('#1 - Sample and Action Tracker'!R82='HIDE DROP DOWNS'!$M$3,1,0))</f>
        <v>0</v>
      </c>
      <c r="S74" s="102">
        <f>IF(OR('#1 - Sample and Action Tracker'!Q82='HIDE DROP DOWNS'!$J$2,'#1 - Sample and Action Tracker'!Q82='HIDE DROP DOWNS'!$J$3),0,IF('#1 - Sample and Action Tracker'!R82='HIDE DROP DOWNS'!$M$4,1,0))</f>
        <v>0</v>
      </c>
      <c r="T74" s="102">
        <f>IF(OR('#1 - Sample and Action Tracker'!$Q82='HIDE DROP DOWNS'!$J$2,'#1 - Sample and Action Tracker'!$Q82='HIDE DROP DOWNS'!$J$3),0,IF('#1 - Sample and Action Tracker'!$R82='HIDE DROP DOWNS'!$M$5,1,0))</f>
        <v>0</v>
      </c>
      <c r="U74" s="102">
        <f>IF(OR('#1 - Sample and Action Tracker'!$S82='HIDE DROP DOWNS'!$K$2,'#1 - Sample and Action Tracker'!$S82='HIDE DROP DOWNS'!$K$3),0,IF('#1 - Sample and Action Tracker'!$T82='HIDE DROP DOWNS'!$M$3,1,0))</f>
        <v>0</v>
      </c>
      <c r="V74" s="102">
        <f>IF(OR('#1 - Sample and Action Tracker'!$S82='HIDE DROP DOWNS'!$K$2,'#1 - Sample and Action Tracker'!$S82='HIDE DROP DOWNS'!$K$3),0,IF('#1 - Sample and Action Tracker'!$T82='HIDE DROP DOWNS'!$M$4,1,0))</f>
        <v>0</v>
      </c>
      <c r="W74" s="102">
        <f>IF(OR('#1 - Sample and Action Tracker'!$S82='HIDE DROP DOWNS'!$K$2,'#1 - Sample and Action Tracker'!$S82='HIDE DROP DOWNS'!$K$3),0,IF('#1 - Sample and Action Tracker'!$T82='HIDE DROP DOWNS'!$M$5,1,0))</f>
        <v>0</v>
      </c>
      <c r="X74" s="102">
        <f>IF(OR('#1 - Sample and Action Tracker'!$U82='HIDE DROP DOWNS'!$L$2,'#1 - Sample and Action Tracker'!$U82='HIDE DROP DOWNS'!$L$3),0,IF('#1 - Sample and Action Tracker'!$V82='HIDE DROP DOWNS'!$M$3,1,0))</f>
        <v>0</v>
      </c>
      <c r="Y74" s="102">
        <f>IF(OR('#1 - Sample and Action Tracker'!$U82='HIDE DROP DOWNS'!$L$2,'#1 - Sample and Action Tracker'!$U82='HIDE DROP DOWNS'!$L$3),0,IF('#1 - Sample and Action Tracker'!$V82='HIDE DROP DOWNS'!$M$4,1,0))</f>
        <v>0</v>
      </c>
      <c r="Z74" s="102">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2">
        <f>IF(OR('#1 - Sample and Action Tracker'!Q83='HIDE DROP DOWNS'!$J$2,'#1 - Sample and Action Tracker'!Q83='HIDE DROP DOWNS'!$J$3),0,IF('#1 - Sample and Action Tracker'!R83='HIDE DROP DOWNS'!$M$3,1,0))</f>
        <v>0</v>
      </c>
      <c r="S75" s="102">
        <f>IF(OR('#1 - Sample and Action Tracker'!Q83='HIDE DROP DOWNS'!$J$2,'#1 - Sample and Action Tracker'!Q83='HIDE DROP DOWNS'!$J$3),0,IF('#1 - Sample and Action Tracker'!R83='HIDE DROP DOWNS'!$M$4,1,0))</f>
        <v>0</v>
      </c>
      <c r="T75" s="102">
        <f>IF(OR('#1 - Sample and Action Tracker'!$Q83='HIDE DROP DOWNS'!$J$2,'#1 - Sample and Action Tracker'!$Q83='HIDE DROP DOWNS'!$J$3),0,IF('#1 - Sample and Action Tracker'!$R83='HIDE DROP DOWNS'!$M$5,1,0))</f>
        <v>0</v>
      </c>
      <c r="U75" s="102">
        <f>IF(OR('#1 - Sample and Action Tracker'!$S83='HIDE DROP DOWNS'!$K$2,'#1 - Sample and Action Tracker'!$S83='HIDE DROP DOWNS'!$K$3),0,IF('#1 - Sample and Action Tracker'!$T83='HIDE DROP DOWNS'!$M$3,1,0))</f>
        <v>0</v>
      </c>
      <c r="V75" s="102">
        <f>IF(OR('#1 - Sample and Action Tracker'!$S83='HIDE DROP DOWNS'!$K$2,'#1 - Sample and Action Tracker'!$S83='HIDE DROP DOWNS'!$K$3),0,IF('#1 - Sample and Action Tracker'!$T83='HIDE DROP DOWNS'!$M$4,1,0))</f>
        <v>0</v>
      </c>
      <c r="W75" s="102">
        <f>IF(OR('#1 - Sample and Action Tracker'!$S83='HIDE DROP DOWNS'!$K$2,'#1 - Sample and Action Tracker'!$S83='HIDE DROP DOWNS'!$K$3),0,IF('#1 - Sample and Action Tracker'!$T83='HIDE DROP DOWNS'!$M$5,1,0))</f>
        <v>0</v>
      </c>
      <c r="X75" s="102">
        <f>IF(OR('#1 - Sample and Action Tracker'!$U83='HIDE DROP DOWNS'!$L$2,'#1 - Sample and Action Tracker'!$U83='HIDE DROP DOWNS'!$L$3),0,IF('#1 - Sample and Action Tracker'!$V83='HIDE DROP DOWNS'!$M$3,1,0))</f>
        <v>0</v>
      </c>
      <c r="Y75" s="102">
        <f>IF(OR('#1 - Sample and Action Tracker'!$U83='HIDE DROP DOWNS'!$L$2,'#1 - Sample and Action Tracker'!$U83='HIDE DROP DOWNS'!$L$3),0,IF('#1 - Sample and Action Tracker'!$V83='HIDE DROP DOWNS'!$M$4,1,0))</f>
        <v>0</v>
      </c>
      <c r="Z75" s="102">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2">
        <f>IF(OR('#1 - Sample and Action Tracker'!Q84='HIDE DROP DOWNS'!$J$2,'#1 - Sample and Action Tracker'!Q84='HIDE DROP DOWNS'!$J$3),0,IF('#1 - Sample and Action Tracker'!R84='HIDE DROP DOWNS'!$M$3,1,0))</f>
        <v>0</v>
      </c>
      <c r="S76" s="102">
        <f>IF(OR('#1 - Sample and Action Tracker'!Q84='HIDE DROP DOWNS'!$J$2,'#1 - Sample and Action Tracker'!Q84='HIDE DROP DOWNS'!$J$3),0,IF('#1 - Sample and Action Tracker'!R84='HIDE DROP DOWNS'!$M$4,1,0))</f>
        <v>0</v>
      </c>
      <c r="T76" s="102">
        <f>IF(OR('#1 - Sample and Action Tracker'!$Q84='HIDE DROP DOWNS'!$J$2,'#1 - Sample and Action Tracker'!$Q84='HIDE DROP DOWNS'!$J$3),0,IF('#1 - Sample and Action Tracker'!$R84='HIDE DROP DOWNS'!$M$5,1,0))</f>
        <v>0</v>
      </c>
      <c r="U76" s="102">
        <f>IF(OR('#1 - Sample and Action Tracker'!$S84='HIDE DROP DOWNS'!$K$2,'#1 - Sample and Action Tracker'!$S84='HIDE DROP DOWNS'!$K$3),0,IF('#1 - Sample and Action Tracker'!$T84='HIDE DROP DOWNS'!$M$3,1,0))</f>
        <v>0</v>
      </c>
      <c r="V76" s="102">
        <f>IF(OR('#1 - Sample and Action Tracker'!$S84='HIDE DROP DOWNS'!$K$2,'#1 - Sample and Action Tracker'!$S84='HIDE DROP DOWNS'!$K$3),0,IF('#1 - Sample and Action Tracker'!$T84='HIDE DROP DOWNS'!$M$4,1,0))</f>
        <v>0</v>
      </c>
      <c r="W76" s="102">
        <f>IF(OR('#1 - Sample and Action Tracker'!$S84='HIDE DROP DOWNS'!$K$2,'#1 - Sample and Action Tracker'!$S84='HIDE DROP DOWNS'!$K$3),0,IF('#1 - Sample and Action Tracker'!$T84='HIDE DROP DOWNS'!$M$5,1,0))</f>
        <v>0</v>
      </c>
      <c r="X76" s="102">
        <f>IF(OR('#1 - Sample and Action Tracker'!$U84='HIDE DROP DOWNS'!$L$2,'#1 - Sample and Action Tracker'!$U84='HIDE DROP DOWNS'!$L$3),0,IF('#1 - Sample and Action Tracker'!$V84='HIDE DROP DOWNS'!$M$3,1,0))</f>
        <v>0</v>
      </c>
      <c r="Y76" s="102">
        <f>IF(OR('#1 - Sample and Action Tracker'!$U84='HIDE DROP DOWNS'!$L$2,'#1 - Sample and Action Tracker'!$U84='HIDE DROP DOWNS'!$L$3),0,IF('#1 - Sample and Action Tracker'!$V84='HIDE DROP DOWNS'!$M$4,1,0))</f>
        <v>0</v>
      </c>
      <c r="Z76" s="102">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2">
        <f>IF(OR('#1 - Sample and Action Tracker'!Q85='HIDE DROP DOWNS'!$J$2,'#1 - Sample and Action Tracker'!Q85='HIDE DROP DOWNS'!$J$3),0,IF('#1 - Sample and Action Tracker'!R85='HIDE DROP DOWNS'!$M$3,1,0))</f>
        <v>0</v>
      </c>
      <c r="S77" s="102">
        <f>IF(OR('#1 - Sample and Action Tracker'!Q85='HIDE DROP DOWNS'!$J$2,'#1 - Sample and Action Tracker'!Q85='HIDE DROP DOWNS'!$J$3),0,IF('#1 - Sample and Action Tracker'!R85='HIDE DROP DOWNS'!$M$4,1,0))</f>
        <v>0</v>
      </c>
      <c r="T77" s="102">
        <f>IF(OR('#1 - Sample and Action Tracker'!$Q85='HIDE DROP DOWNS'!$J$2,'#1 - Sample and Action Tracker'!$Q85='HIDE DROP DOWNS'!$J$3),0,IF('#1 - Sample and Action Tracker'!$R85='HIDE DROP DOWNS'!$M$5,1,0))</f>
        <v>0</v>
      </c>
      <c r="U77" s="102">
        <f>IF(OR('#1 - Sample and Action Tracker'!$S85='HIDE DROP DOWNS'!$K$2,'#1 - Sample and Action Tracker'!$S85='HIDE DROP DOWNS'!$K$3),0,IF('#1 - Sample and Action Tracker'!$T85='HIDE DROP DOWNS'!$M$3,1,0))</f>
        <v>0</v>
      </c>
      <c r="V77" s="102">
        <f>IF(OR('#1 - Sample and Action Tracker'!$S85='HIDE DROP DOWNS'!$K$2,'#1 - Sample and Action Tracker'!$S85='HIDE DROP DOWNS'!$K$3),0,IF('#1 - Sample and Action Tracker'!$T85='HIDE DROP DOWNS'!$M$4,1,0))</f>
        <v>0</v>
      </c>
      <c r="W77" s="102">
        <f>IF(OR('#1 - Sample and Action Tracker'!$S85='HIDE DROP DOWNS'!$K$2,'#1 - Sample and Action Tracker'!$S85='HIDE DROP DOWNS'!$K$3),0,IF('#1 - Sample and Action Tracker'!$T85='HIDE DROP DOWNS'!$M$5,1,0))</f>
        <v>0</v>
      </c>
      <c r="X77" s="102">
        <f>IF(OR('#1 - Sample and Action Tracker'!$U85='HIDE DROP DOWNS'!$L$2,'#1 - Sample and Action Tracker'!$U85='HIDE DROP DOWNS'!$L$3),0,IF('#1 - Sample and Action Tracker'!$V85='HIDE DROP DOWNS'!$M$3,1,0))</f>
        <v>0</v>
      </c>
      <c r="Y77" s="102">
        <f>IF(OR('#1 - Sample and Action Tracker'!$U85='HIDE DROP DOWNS'!$L$2,'#1 - Sample and Action Tracker'!$U85='HIDE DROP DOWNS'!$L$3),0,IF('#1 - Sample and Action Tracker'!$V85='HIDE DROP DOWNS'!$M$4,1,0))</f>
        <v>0</v>
      </c>
      <c r="Z77" s="102">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2">
        <f>IF(OR('#1 - Sample and Action Tracker'!Q86='HIDE DROP DOWNS'!$J$2,'#1 - Sample and Action Tracker'!Q86='HIDE DROP DOWNS'!$J$3),0,IF('#1 - Sample and Action Tracker'!R86='HIDE DROP DOWNS'!$M$3,1,0))</f>
        <v>0</v>
      </c>
      <c r="S78" s="102">
        <f>IF(OR('#1 - Sample and Action Tracker'!Q86='HIDE DROP DOWNS'!$J$2,'#1 - Sample and Action Tracker'!Q86='HIDE DROP DOWNS'!$J$3),0,IF('#1 - Sample and Action Tracker'!R86='HIDE DROP DOWNS'!$M$4,1,0))</f>
        <v>0</v>
      </c>
      <c r="T78" s="102">
        <f>IF(OR('#1 - Sample and Action Tracker'!$Q86='HIDE DROP DOWNS'!$J$2,'#1 - Sample and Action Tracker'!$Q86='HIDE DROP DOWNS'!$J$3),0,IF('#1 - Sample and Action Tracker'!$R86='HIDE DROP DOWNS'!$M$5,1,0))</f>
        <v>0</v>
      </c>
      <c r="U78" s="102">
        <f>IF(OR('#1 - Sample and Action Tracker'!$S86='HIDE DROP DOWNS'!$K$2,'#1 - Sample and Action Tracker'!$S86='HIDE DROP DOWNS'!$K$3),0,IF('#1 - Sample and Action Tracker'!$T86='HIDE DROP DOWNS'!$M$3,1,0))</f>
        <v>0</v>
      </c>
      <c r="V78" s="102">
        <f>IF(OR('#1 - Sample and Action Tracker'!$S86='HIDE DROP DOWNS'!$K$2,'#1 - Sample and Action Tracker'!$S86='HIDE DROP DOWNS'!$K$3),0,IF('#1 - Sample and Action Tracker'!$T86='HIDE DROP DOWNS'!$M$4,1,0))</f>
        <v>0</v>
      </c>
      <c r="W78" s="102">
        <f>IF(OR('#1 - Sample and Action Tracker'!$S86='HIDE DROP DOWNS'!$K$2,'#1 - Sample and Action Tracker'!$S86='HIDE DROP DOWNS'!$K$3),0,IF('#1 - Sample and Action Tracker'!$T86='HIDE DROP DOWNS'!$M$5,1,0))</f>
        <v>0</v>
      </c>
      <c r="X78" s="102">
        <f>IF(OR('#1 - Sample and Action Tracker'!$U86='HIDE DROP DOWNS'!$L$2,'#1 - Sample and Action Tracker'!$U86='HIDE DROP DOWNS'!$L$3),0,IF('#1 - Sample and Action Tracker'!$V86='HIDE DROP DOWNS'!$M$3,1,0))</f>
        <v>0</v>
      </c>
      <c r="Y78" s="102">
        <f>IF(OR('#1 - Sample and Action Tracker'!$U86='HIDE DROP DOWNS'!$L$2,'#1 - Sample and Action Tracker'!$U86='HIDE DROP DOWNS'!$L$3),0,IF('#1 - Sample and Action Tracker'!$V86='HIDE DROP DOWNS'!$M$4,1,0))</f>
        <v>0</v>
      </c>
      <c r="Z78" s="102">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2">
        <f>IF(OR('#1 - Sample and Action Tracker'!Q87='HIDE DROP DOWNS'!$J$2,'#1 - Sample and Action Tracker'!Q87='HIDE DROP DOWNS'!$J$3),0,IF('#1 - Sample and Action Tracker'!R87='HIDE DROP DOWNS'!$M$3,1,0))</f>
        <v>0</v>
      </c>
      <c r="S79" s="102">
        <f>IF(OR('#1 - Sample and Action Tracker'!Q87='HIDE DROP DOWNS'!$J$2,'#1 - Sample and Action Tracker'!Q87='HIDE DROP DOWNS'!$J$3),0,IF('#1 - Sample and Action Tracker'!R87='HIDE DROP DOWNS'!$M$4,1,0))</f>
        <v>0</v>
      </c>
      <c r="T79" s="102">
        <f>IF(OR('#1 - Sample and Action Tracker'!$Q87='HIDE DROP DOWNS'!$J$2,'#1 - Sample and Action Tracker'!$Q87='HIDE DROP DOWNS'!$J$3),0,IF('#1 - Sample and Action Tracker'!$R87='HIDE DROP DOWNS'!$M$5,1,0))</f>
        <v>0</v>
      </c>
      <c r="U79" s="102">
        <f>IF(OR('#1 - Sample and Action Tracker'!$S87='HIDE DROP DOWNS'!$K$2,'#1 - Sample and Action Tracker'!$S87='HIDE DROP DOWNS'!$K$3),0,IF('#1 - Sample and Action Tracker'!$T87='HIDE DROP DOWNS'!$M$3,1,0))</f>
        <v>0</v>
      </c>
      <c r="V79" s="102">
        <f>IF(OR('#1 - Sample and Action Tracker'!$S87='HIDE DROP DOWNS'!$K$2,'#1 - Sample and Action Tracker'!$S87='HIDE DROP DOWNS'!$K$3),0,IF('#1 - Sample and Action Tracker'!$T87='HIDE DROP DOWNS'!$M$4,1,0))</f>
        <v>0</v>
      </c>
      <c r="W79" s="102">
        <f>IF(OR('#1 - Sample and Action Tracker'!$S87='HIDE DROP DOWNS'!$K$2,'#1 - Sample and Action Tracker'!$S87='HIDE DROP DOWNS'!$K$3),0,IF('#1 - Sample and Action Tracker'!$T87='HIDE DROP DOWNS'!$M$5,1,0))</f>
        <v>0</v>
      </c>
      <c r="X79" s="102">
        <f>IF(OR('#1 - Sample and Action Tracker'!$U87='HIDE DROP DOWNS'!$L$2,'#1 - Sample and Action Tracker'!$U87='HIDE DROP DOWNS'!$L$3),0,IF('#1 - Sample and Action Tracker'!$V87='HIDE DROP DOWNS'!$M$3,1,0))</f>
        <v>0</v>
      </c>
      <c r="Y79" s="102">
        <f>IF(OR('#1 - Sample and Action Tracker'!$U87='HIDE DROP DOWNS'!$L$2,'#1 - Sample and Action Tracker'!$U87='HIDE DROP DOWNS'!$L$3),0,IF('#1 - Sample and Action Tracker'!$V87='HIDE DROP DOWNS'!$M$4,1,0))</f>
        <v>0</v>
      </c>
      <c r="Z79" s="102">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2">
        <f>IF(OR('#1 - Sample and Action Tracker'!Q88='HIDE DROP DOWNS'!$J$2,'#1 - Sample and Action Tracker'!Q88='HIDE DROP DOWNS'!$J$3),0,IF('#1 - Sample and Action Tracker'!R88='HIDE DROP DOWNS'!$M$3,1,0))</f>
        <v>0</v>
      </c>
      <c r="S80" s="102">
        <f>IF(OR('#1 - Sample and Action Tracker'!Q88='HIDE DROP DOWNS'!$J$2,'#1 - Sample and Action Tracker'!Q88='HIDE DROP DOWNS'!$J$3),0,IF('#1 - Sample and Action Tracker'!R88='HIDE DROP DOWNS'!$M$4,1,0))</f>
        <v>0</v>
      </c>
      <c r="T80" s="102">
        <f>IF(OR('#1 - Sample and Action Tracker'!$Q88='HIDE DROP DOWNS'!$J$2,'#1 - Sample and Action Tracker'!$Q88='HIDE DROP DOWNS'!$J$3),0,IF('#1 - Sample and Action Tracker'!$R88='HIDE DROP DOWNS'!$M$5,1,0))</f>
        <v>0</v>
      </c>
      <c r="U80" s="102">
        <f>IF(OR('#1 - Sample and Action Tracker'!$S88='HIDE DROP DOWNS'!$K$2,'#1 - Sample and Action Tracker'!$S88='HIDE DROP DOWNS'!$K$3),0,IF('#1 - Sample and Action Tracker'!$T88='HIDE DROP DOWNS'!$M$3,1,0))</f>
        <v>0</v>
      </c>
      <c r="V80" s="102">
        <f>IF(OR('#1 - Sample and Action Tracker'!$S88='HIDE DROP DOWNS'!$K$2,'#1 - Sample and Action Tracker'!$S88='HIDE DROP DOWNS'!$K$3),0,IF('#1 - Sample and Action Tracker'!$T88='HIDE DROP DOWNS'!$M$4,1,0))</f>
        <v>0</v>
      </c>
      <c r="W80" s="102">
        <f>IF(OR('#1 - Sample and Action Tracker'!$S88='HIDE DROP DOWNS'!$K$2,'#1 - Sample and Action Tracker'!$S88='HIDE DROP DOWNS'!$K$3),0,IF('#1 - Sample and Action Tracker'!$T88='HIDE DROP DOWNS'!$M$5,1,0))</f>
        <v>0</v>
      </c>
      <c r="X80" s="102">
        <f>IF(OR('#1 - Sample and Action Tracker'!$U88='HIDE DROP DOWNS'!$L$2,'#1 - Sample and Action Tracker'!$U88='HIDE DROP DOWNS'!$L$3),0,IF('#1 - Sample and Action Tracker'!$V88='HIDE DROP DOWNS'!$M$3,1,0))</f>
        <v>0</v>
      </c>
      <c r="Y80" s="102">
        <f>IF(OR('#1 - Sample and Action Tracker'!$U88='HIDE DROP DOWNS'!$L$2,'#1 - Sample and Action Tracker'!$U88='HIDE DROP DOWNS'!$L$3),0,IF('#1 - Sample and Action Tracker'!$V88='HIDE DROP DOWNS'!$M$4,1,0))</f>
        <v>0</v>
      </c>
      <c r="Z80" s="102">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2">
        <f>IF(OR('#1 - Sample and Action Tracker'!Q89='HIDE DROP DOWNS'!$J$2,'#1 - Sample and Action Tracker'!Q89='HIDE DROP DOWNS'!$J$3),0,IF('#1 - Sample and Action Tracker'!R89='HIDE DROP DOWNS'!$M$3,1,0))</f>
        <v>0</v>
      </c>
      <c r="S81" s="102">
        <f>IF(OR('#1 - Sample and Action Tracker'!Q89='HIDE DROP DOWNS'!$J$2,'#1 - Sample and Action Tracker'!Q89='HIDE DROP DOWNS'!$J$3),0,IF('#1 - Sample and Action Tracker'!R89='HIDE DROP DOWNS'!$M$4,1,0))</f>
        <v>0</v>
      </c>
      <c r="T81" s="102">
        <f>IF(OR('#1 - Sample and Action Tracker'!$Q89='HIDE DROP DOWNS'!$J$2,'#1 - Sample and Action Tracker'!$Q89='HIDE DROP DOWNS'!$J$3),0,IF('#1 - Sample and Action Tracker'!$R89='HIDE DROP DOWNS'!$M$5,1,0))</f>
        <v>0</v>
      </c>
      <c r="U81" s="102">
        <f>IF(OR('#1 - Sample and Action Tracker'!$S89='HIDE DROP DOWNS'!$K$2,'#1 - Sample and Action Tracker'!$S89='HIDE DROP DOWNS'!$K$3),0,IF('#1 - Sample and Action Tracker'!$T89='HIDE DROP DOWNS'!$M$3,1,0))</f>
        <v>0</v>
      </c>
      <c r="V81" s="102">
        <f>IF(OR('#1 - Sample and Action Tracker'!$S89='HIDE DROP DOWNS'!$K$2,'#1 - Sample and Action Tracker'!$S89='HIDE DROP DOWNS'!$K$3),0,IF('#1 - Sample and Action Tracker'!$T89='HIDE DROP DOWNS'!$M$4,1,0))</f>
        <v>0</v>
      </c>
      <c r="W81" s="102">
        <f>IF(OR('#1 - Sample and Action Tracker'!$S89='HIDE DROP DOWNS'!$K$2,'#1 - Sample and Action Tracker'!$S89='HIDE DROP DOWNS'!$K$3),0,IF('#1 - Sample and Action Tracker'!$T89='HIDE DROP DOWNS'!$M$5,1,0))</f>
        <v>0</v>
      </c>
      <c r="X81" s="102">
        <f>IF(OR('#1 - Sample and Action Tracker'!$U89='HIDE DROP DOWNS'!$L$2,'#1 - Sample and Action Tracker'!$U89='HIDE DROP DOWNS'!$L$3),0,IF('#1 - Sample and Action Tracker'!$V89='HIDE DROP DOWNS'!$M$3,1,0))</f>
        <v>0</v>
      </c>
      <c r="Y81" s="102">
        <f>IF(OR('#1 - Sample and Action Tracker'!$U89='HIDE DROP DOWNS'!$L$2,'#1 - Sample and Action Tracker'!$U89='HIDE DROP DOWNS'!$L$3),0,IF('#1 - Sample and Action Tracker'!$V89='HIDE DROP DOWNS'!$M$4,1,0))</f>
        <v>0</v>
      </c>
      <c r="Z81" s="102">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2">
        <f>IF(OR('#1 - Sample and Action Tracker'!Q90='HIDE DROP DOWNS'!$J$2,'#1 - Sample and Action Tracker'!Q90='HIDE DROP DOWNS'!$J$3),0,IF('#1 - Sample and Action Tracker'!R90='HIDE DROP DOWNS'!$M$3,1,0))</f>
        <v>0</v>
      </c>
      <c r="S82" s="102">
        <f>IF(OR('#1 - Sample and Action Tracker'!Q90='HIDE DROP DOWNS'!$J$2,'#1 - Sample and Action Tracker'!Q90='HIDE DROP DOWNS'!$J$3),0,IF('#1 - Sample and Action Tracker'!R90='HIDE DROP DOWNS'!$M$4,1,0))</f>
        <v>0</v>
      </c>
      <c r="T82" s="102">
        <f>IF(OR('#1 - Sample and Action Tracker'!$Q90='HIDE DROP DOWNS'!$J$2,'#1 - Sample and Action Tracker'!$Q90='HIDE DROP DOWNS'!$J$3),0,IF('#1 - Sample and Action Tracker'!$R90='HIDE DROP DOWNS'!$M$5,1,0))</f>
        <v>0</v>
      </c>
      <c r="U82" s="102">
        <f>IF(OR('#1 - Sample and Action Tracker'!$S90='HIDE DROP DOWNS'!$K$2,'#1 - Sample and Action Tracker'!$S90='HIDE DROP DOWNS'!$K$3),0,IF('#1 - Sample and Action Tracker'!$T90='HIDE DROP DOWNS'!$M$3,1,0))</f>
        <v>0</v>
      </c>
      <c r="V82" s="102">
        <f>IF(OR('#1 - Sample and Action Tracker'!$S90='HIDE DROP DOWNS'!$K$2,'#1 - Sample and Action Tracker'!$S90='HIDE DROP DOWNS'!$K$3),0,IF('#1 - Sample and Action Tracker'!$T90='HIDE DROP DOWNS'!$M$4,1,0))</f>
        <v>0</v>
      </c>
      <c r="W82" s="102">
        <f>IF(OR('#1 - Sample and Action Tracker'!$S90='HIDE DROP DOWNS'!$K$2,'#1 - Sample and Action Tracker'!$S90='HIDE DROP DOWNS'!$K$3),0,IF('#1 - Sample and Action Tracker'!$T90='HIDE DROP DOWNS'!$M$5,1,0))</f>
        <v>0</v>
      </c>
      <c r="X82" s="102">
        <f>IF(OR('#1 - Sample and Action Tracker'!$U90='HIDE DROP DOWNS'!$L$2,'#1 - Sample and Action Tracker'!$U90='HIDE DROP DOWNS'!$L$3),0,IF('#1 - Sample and Action Tracker'!$V90='HIDE DROP DOWNS'!$M$3,1,0))</f>
        <v>0</v>
      </c>
      <c r="Y82" s="102">
        <f>IF(OR('#1 - Sample and Action Tracker'!$U90='HIDE DROP DOWNS'!$L$2,'#1 - Sample and Action Tracker'!$U90='HIDE DROP DOWNS'!$L$3),0,IF('#1 - Sample and Action Tracker'!$V90='HIDE DROP DOWNS'!$M$4,1,0))</f>
        <v>0</v>
      </c>
      <c r="Z82" s="102">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2">
        <f>IF(OR('#1 - Sample and Action Tracker'!Q91='HIDE DROP DOWNS'!$J$2,'#1 - Sample and Action Tracker'!Q91='HIDE DROP DOWNS'!$J$3),0,IF('#1 - Sample and Action Tracker'!R91='HIDE DROP DOWNS'!$M$3,1,0))</f>
        <v>0</v>
      </c>
      <c r="S83" s="102">
        <f>IF(OR('#1 - Sample and Action Tracker'!Q91='HIDE DROP DOWNS'!$J$2,'#1 - Sample and Action Tracker'!Q91='HIDE DROP DOWNS'!$J$3),0,IF('#1 - Sample and Action Tracker'!R91='HIDE DROP DOWNS'!$M$4,1,0))</f>
        <v>0</v>
      </c>
      <c r="T83" s="102">
        <f>IF(OR('#1 - Sample and Action Tracker'!$Q91='HIDE DROP DOWNS'!$J$2,'#1 - Sample and Action Tracker'!$Q91='HIDE DROP DOWNS'!$J$3),0,IF('#1 - Sample and Action Tracker'!$R91='HIDE DROP DOWNS'!$M$5,1,0))</f>
        <v>0</v>
      </c>
      <c r="U83" s="102">
        <f>IF(OR('#1 - Sample and Action Tracker'!$S91='HIDE DROP DOWNS'!$K$2,'#1 - Sample and Action Tracker'!$S91='HIDE DROP DOWNS'!$K$3),0,IF('#1 - Sample and Action Tracker'!$T91='HIDE DROP DOWNS'!$M$3,1,0))</f>
        <v>0</v>
      </c>
      <c r="V83" s="102">
        <f>IF(OR('#1 - Sample and Action Tracker'!$S91='HIDE DROP DOWNS'!$K$2,'#1 - Sample and Action Tracker'!$S91='HIDE DROP DOWNS'!$K$3),0,IF('#1 - Sample and Action Tracker'!$T91='HIDE DROP DOWNS'!$M$4,1,0))</f>
        <v>0</v>
      </c>
      <c r="W83" s="102">
        <f>IF(OR('#1 - Sample and Action Tracker'!$S91='HIDE DROP DOWNS'!$K$2,'#1 - Sample and Action Tracker'!$S91='HIDE DROP DOWNS'!$K$3),0,IF('#1 - Sample and Action Tracker'!$T91='HIDE DROP DOWNS'!$M$5,1,0))</f>
        <v>0</v>
      </c>
      <c r="X83" s="102">
        <f>IF(OR('#1 - Sample and Action Tracker'!$U91='HIDE DROP DOWNS'!$L$2,'#1 - Sample and Action Tracker'!$U91='HIDE DROP DOWNS'!$L$3),0,IF('#1 - Sample and Action Tracker'!$V91='HIDE DROP DOWNS'!$M$3,1,0))</f>
        <v>0</v>
      </c>
      <c r="Y83" s="102">
        <f>IF(OR('#1 - Sample and Action Tracker'!$U91='HIDE DROP DOWNS'!$L$2,'#1 - Sample and Action Tracker'!$U91='HIDE DROP DOWNS'!$L$3),0,IF('#1 - Sample and Action Tracker'!$V91='HIDE DROP DOWNS'!$M$4,1,0))</f>
        <v>0</v>
      </c>
      <c r="Z83" s="102">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2">
        <f>IF(OR('#1 - Sample and Action Tracker'!Q92='HIDE DROP DOWNS'!$J$2,'#1 - Sample and Action Tracker'!Q92='HIDE DROP DOWNS'!$J$3),0,IF('#1 - Sample and Action Tracker'!R92='HIDE DROP DOWNS'!$M$3,1,0))</f>
        <v>0</v>
      </c>
      <c r="S84" s="102">
        <f>IF(OR('#1 - Sample and Action Tracker'!Q92='HIDE DROP DOWNS'!$J$2,'#1 - Sample and Action Tracker'!Q92='HIDE DROP DOWNS'!$J$3),0,IF('#1 - Sample and Action Tracker'!R92='HIDE DROP DOWNS'!$M$4,1,0))</f>
        <v>0</v>
      </c>
      <c r="T84" s="102">
        <f>IF(OR('#1 - Sample and Action Tracker'!$Q92='HIDE DROP DOWNS'!$J$2,'#1 - Sample and Action Tracker'!$Q92='HIDE DROP DOWNS'!$J$3),0,IF('#1 - Sample and Action Tracker'!$R92='HIDE DROP DOWNS'!$M$5,1,0))</f>
        <v>0</v>
      </c>
      <c r="U84" s="102">
        <f>IF(OR('#1 - Sample and Action Tracker'!$S92='HIDE DROP DOWNS'!$K$2,'#1 - Sample and Action Tracker'!$S92='HIDE DROP DOWNS'!$K$3),0,IF('#1 - Sample and Action Tracker'!$T92='HIDE DROP DOWNS'!$M$3,1,0))</f>
        <v>0</v>
      </c>
      <c r="V84" s="102">
        <f>IF(OR('#1 - Sample and Action Tracker'!$S92='HIDE DROP DOWNS'!$K$2,'#1 - Sample and Action Tracker'!$S92='HIDE DROP DOWNS'!$K$3),0,IF('#1 - Sample and Action Tracker'!$T92='HIDE DROP DOWNS'!$M$4,1,0))</f>
        <v>0</v>
      </c>
      <c r="W84" s="102">
        <f>IF(OR('#1 - Sample and Action Tracker'!$S92='HIDE DROP DOWNS'!$K$2,'#1 - Sample and Action Tracker'!$S92='HIDE DROP DOWNS'!$K$3),0,IF('#1 - Sample and Action Tracker'!$T92='HIDE DROP DOWNS'!$M$5,1,0))</f>
        <v>0</v>
      </c>
      <c r="X84" s="102">
        <f>IF(OR('#1 - Sample and Action Tracker'!$U92='HIDE DROP DOWNS'!$L$2,'#1 - Sample and Action Tracker'!$U92='HIDE DROP DOWNS'!$L$3),0,IF('#1 - Sample and Action Tracker'!$V92='HIDE DROP DOWNS'!$M$3,1,0))</f>
        <v>0</v>
      </c>
      <c r="Y84" s="102">
        <f>IF(OR('#1 - Sample and Action Tracker'!$U92='HIDE DROP DOWNS'!$L$2,'#1 - Sample and Action Tracker'!$U92='HIDE DROP DOWNS'!$L$3),0,IF('#1 - Sample and Action Tracker'!$V92='HIDE DROP DOWNS'!$M$4,1,0))</f>
        <v>0</v>
      </c>
      <c r="Z84" s="102">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2">
        <f>IF(OR('#1 - Sample and Action Tracker'!Q93='HIDE DROP DOWNS'!$J$2,'#1 - Sample and Action Tracker'!Q93='HIDE DROP DOWNS'!$J$3),0,IF('#1 - Sample and Action Tracker'!R93='HIDE DROP DOWNS'!$M$3,1,0))</f>
        <v>0</v>
      </c>
      <c r="S85" s="102">
        <f>IF(OR('#1 - Sample and Action Tracker'!Q93='HIDE DROP DOWNS'!$J$2,'#1 - Sample and Action Tracker'!Q93='HIDE DROP DOWNS'!$J$3),0,IF('#1 - Sample and Action Tracker'!R93='HIDE DROP DOWNS'!$M$4,1,0))</f>
        <v>0</v>
      </c>
      <c r="T85" s="102">
        <f>IF(OR('#1 - Sample and Action Tracker'!$Q93='HIDE DROP DOWNS'!$J$2,'#1 - Sample and Action Tracker'!$Q93='HIDE DROP DOWNS'!$J$3),0,IF('#1 - Sample and Action Tracker'!$R93='HIDE DROP DOWNS'!$M$5,1,0))</f>
        <v>0</v>
      </c>
      <c r="U85" s="102">
        <f>IF(OR('#1 - Sample and Action Tracker'!$S93='HIDE DROP DOWNS'!$K$2,'#1 - Sample and Action Tracker'!$S93='HIDE DROP DOWNS'!$K$3),0,IF('#1 - Sample and Action Tracker'!$T93='HIDE DROP DOWNS'!$M$3,1,0))</f>
        <v>0</v>
      </c>
      <c r="V85" s="102">
        <f>IF(OR('#1 - Sample and Action Tracker'!$S93='HIDE DROP DOWNS'!$K$2,'#1 - Sample and Action Tracker'!$S93='HIDE DROP DOWNS'!$K$3),0,IF('#1 - Sample and Action Tracker'!$T93='HIDE DROP DOWNS'!$M$4,1,0))</f>
        <v>0</v>
      </c>
      <c r="W85" s="102">
        <f>IF(OR('#1 - Sample and Action Tracker'!$S93='HIDE DROP DOWNS'!$K$2,'#1 - Sample and Action Tracker'!$S93='HIDE DROP DOWNS'!$K$3),0,IF('#1 - Sample and Action Tracker'!$T93='HIDE DROP DOWNS'!$M$5,1,0))</f>
        <v>0</v>
      </c>
      <c r="X85" s="102">
        <f>IF(OR('#1 - Sample and Action Tracker'!$U93='HIDE DROP DOWNS'!$L$2,'#1 - Sample and Action Tracker'!$U93='HIDE DROP DOWNS'!$L$3),0,IF('#1 - Sample and Action Tracker'!$V93='HIDE DROP DOWNS'!$M$3,1,0))</f>
        <v>0</v>
      </c>
      <c r="Y85" s="102">
        <f>IF(OR('#1 - Sample and Action Tracker'!$U93='HIDE DROP DOWNS'!$L$2,'#1 - Sample and Action Tracker'!$U93='HIDE DROP DOWNS'!$L$3),0,IF('#1 - Sample and Action Tracker'!$V93='HIDE DROP DOWNS'!$M$4,1,0))</f>
        <v>0</v>
      </c>
      <c r="Z85" s="102">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2">
        <f>IF(OR('#1 - Sample and Action Tracker'!Q94='HIDE DROP DOWNS'!$J$2,'#1 - Sample and Action Tracker'!Q94='HIDE DROP DOWNS'!$J$3),0,IF('#1 - Sample and Action Tracker'!R94='HIDE DROP DOWNS'!$M$3,1,0))</f>
        <v>0</v>
      </c>
      <c r="S86" s="102">
        <f>IF(OR('#1 - Sample and Action Tracker'!Q94='HIDE DROP DOWNS'!$J$2,'#1 - Sample and Action Tracker'!Q94='HIDE DROP DOWNS'!$J$3),0,IF('#1 - Sample and Action Tracker'!R94='HIDE DROP DOWNS'!$M$4,1,0))</f>
        <v>0</v>
      </c>
      <c r="T86" s="102">
        <f>IF(OR('#1 - Sample and Action Tracker'!$Q94='HIDE DROP DOWNS'!$J$2,'#1 - Sample and Action Tracker'!$Q94='HIDE DROP DOWNS'!$J$3),0,IF('#1 - Sample and Action Tracker'!$R94='HIDE DROP DOWNS'!$M$5,1,0))</f>
        <v>0</v>
      </c>
      <c r="U86" s="102">
        <f>IF(OR('#1 - Sample and Action Tracker'!$S94='HIDE DROP DOWNS'!$K$2,'#1 - Sample and Action Tracker'!$S94='HIDE DROP DOWNS'!$K$3),0,IF('#1 - Sample and Action Tracker'!$T94='HIDE DROP DOWNS'!$M$3,1,0))</f>
        <v>0</v>
      </c>
      <c r="V86" s="102">
        <f>IF(OR('#1 - Sample and Action Tracker'!$S94='HIDE DROP DOWNS'!$K$2,'#1 - Sample and Action Tracker'!$S94='HIDE DROP DOWNS'!$K$3),0,IF('#1 - Sample and Action Tracker'!$T94='HIDE DROP DOWNS'!$M$4,1,0))</f>
        <v>0</v>
      </c>
      <c r="W86" s="102">
        <f>IF(OR('#1 - Sample and Action Tracker'!$S94='HIDE DROP DOWNS'!$K$2,'#1 - Sample and Action Tracker'!$S94='HIDE DROP DOWNS'!$K$3),0,IF('#1 - Sample and Action Tracker'!$T94='HIDE DROP DOWNS'!$M$5,1,0))</f>
        <v>0</v>
      </c>
      <c r="X86" s="102">
        <f>IF(OR('#1 - Sample and Action Tracker'!$U94='HIDE DROP DOWNS'!$L$2,'#1 - Sample and Action Tracker'!$U94='HIDE DROP DOWNS'!$L$3),0,IF('#1 - Sample and Action Tracker'!$V94='HIDE DROP DOWNS'!$M$3,1,0))</f>
        <v>0</v>
      </c>
      <c r="Y86" s="102">
        <f>IF(OR('#1 - Sample and Action Tracker'!$U94='HIDE DROP DOWNS'!$L$2,'#1 - Sample and Action Tracker'!$U94='HIDE DROP DOWNS'!$L$3),0,IF('#1 - Sample and Action Tracker'!$V94='HIDE DROP DOWNS'!$M$4,1,0))</f>
        <v>0</v>
      </c>
      <c r="Z86" s="102">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2">
        <f>IF(OR('#1 - Sample and Action Tracker'!Q95='HIDE DROP DOWNS'!$J$2,'#1 - Sample and Action Tracker'!Q95='HIDE DROP DOWNS'!$J$3),0,IF('#1 - Sample and Action Tracker'!R95='HIDE DROP DOWNS'!$M$3,1,0))</f>
        <v>0</v>
      </c>
      <c r="S87" s="102">
        <f>IF(OR('#1 - Sample and Action Tracker'!Q95='HIDE DROP DOWNS'!$J$2,'#1 - Sample and Action Tracker'!Q95='HIDE DROP DOWNS'!$J$3),0,IF('#1 - Sample and Action Tracker'!R95='HIDE DROP DOWNS'!$M$4,1,0))</f>
        <v>0</v>
      </c>
      <c r="T87" s="102">
        <f>IF(OR('#1 - Sample and Action Tracker'!$Q95='HIDE DROP DOWNS'!$J$2,'#1 - Sample and Action Tracker'!$Q95='HIDE DROP DOWNS'!$J$3),0,IF('#1 - Sample and Action Tracker'!$R95='HIDE DROP DOWNS'!$M$5,1,0))</f>
        <v>0</v>
      </c>
      <c r="U87" s="102">
        <f>IF(OR('#1 - Sample and Action Tracker'!$S95='HIDE DROP DOWNS'!$K$2,'#1 - Sample and Action Tracker'!$S95='HIDE DROP DOWNS'!$K$3),0,IF('#1 - Sample and Action Tracker'!$T95='HIDE DROP DOWNS'!$M$3,1,0))</f>
        <v>0</v>
      </c>
      <c r="V87" s="102">
        <f>IF(OR('#1 - Sample and Action Tracker'!$S95='HIDE DROP DOWNS'!$K$2,'#1 - Sample and Action Tracker'!$S95='HIDE DROP DOWNS'!$K$3),0,IF('#1 - Sample and Action Tracker'!$T95='HIDE DROP DOWNS'!$M$4,1,0))</f>
        <v>0</v>
      </c>
      <c r="W87" s="102">
        <f>IF(OR('#1 - Sample and Action Tracker'!$S95='HIDE DROP DOWNS'!$K$2,'#1 - Sample and Action Tracker'!$S95='HIDE DROP DOWNS'!$K$3),0,IF('#1 - Sample and Action Tracker'!$T95='HIDE DROP DOWNS'!$M$5,1,0))</f>
        <v>0</v>
      </c>
      <c r="X87" s="102">
        <f>IF(OR('#1 - Sample and Action Tracker'!$U95='HIDE DROP DOWNS'!$L$2,'#1 - Sample and Action Tracker'!$U95='HIDE DROP DOWNS'!$L$3),0,IF('#1 - Sample and Action Tracker'!$V95='HIDE DROP DOWNS'!$M$3,1,0))</f>
        <v>0</v>
      </c>
      <c r="Y87" s="102">
        <f>IF(OR('#1 - Sample and Action Tracker'!$U95='HIDE DROP DOWNS'!$L$2,'#1 - Sample and Action Tracker'!$U95='HIDE DROP DOWNS'!$L$3),0,IF('#1 - Sample and Action Tracker'!$V95='HIDE DROP DOWNS'!$M$4,1,0))</f>
        <v>0</v>
      </c>
      <c r="Z87" s="102">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2">
        <f>IF(OR('#1 - Sample and Action Tracker'!Q96='HIDE DROP DOWNS'!$J$2,'#1 - Sample and Action Tracker'!Q96='HIDE DROP DOWNS'!$J$3),0,IF('#1 - Sample and Action Tracker'!R96='HIDE DROP DOWNS'!$M$3,1,0))</f>
        <v>0</v>
      </c>
      <c r="S88" s="102">
        <f>IF(OR('#1 - Sample and Action Tracker'!Q96='HIDE DROP DOWNS'!$J$2,'#1 - Sample and Action Tracker'!Q96='HIDE DROP DOWNS'!$J$3),0,IF('#1 - Sample and Action Tracker'!R96='HIDE DROP DOWNS'!$M$4,1,0))</f>
        <v>0</v>
      </c>
      <c r="T88" s="102">
        <f>IF(OR('#1 - Sample and Action Tracker'!$Q96='HIDE DROP DOWNS'!$J$2,'#1 - Sample and Action Tracker'!$Q96='HIDE DROP DOWNS'!$J$3),0,IF('#1 - Sample and Action Tracker'!$R96='HIDE DROP DOWNS'!$M$5,1,0))</f>
        <v>0</v>
      </c>
      <c r="U88" s="102">
        <f>IF(OR('#1 - Sample and Action Tracker'!$S96='HIDE DROP DOWNS'!$K$2,'#1 - Sample and Action Tracker'!$S96='HIDE DROP DOWNS'!$K$3),0,IF('#1 - Sample and Action Tracker'!$T96='HIDE DROP DOWNS'!$M$3,1,0))</f>
        <v>0</v>
      </c>
      <c r="V88" s="102">
        <f>IF(OR('#1 - Sample and Action Tracker'!$S96='HIDE DROP DOWNS'!$K$2,'#1 - Sample and Action Tracker'!$S96='HIDE DROP DOWNS'!$K$3),0,IF('#1 - Sample and Action Tracker'!$T96='HIDE DROP DOWNS'!$M$4,1,0))</f>
        <v>0</v>
      </c>
      <c r="W88" s="102">
        <f>IF(OR('#1 - Sample and Action Tracker'!$S96='HIDE DROP DOWNS'!$K$2,'#1 - Sample and Action Tracker'!$S96='HIDE DROP DOWNS'!$K$3),0,IF('#1 - Sample and Action Tracker'!$T96='HIDE DROP DOWNS'!$M$5,1,0))</f>
        <v>0</v>
      </c>
      <c r="X88" s="102">
        <f>IF(OR('#1 - Sample and Action Tracker'!$U96='HIDE DROP DOWNS'!$L$2,'#1 - Sample and Action Tracker'!$U96='HIDE DROP DOWNS'!$L$3),0,IF('#1 - Sample and Action Tracker'!$V96='HIDE DROP DOWNS'!$M$3,1,0))</f>
        <v>0</v>
      </c>
      <c r="Y88" s="102">
        <f>IF(OR('#1 - Sample and Action Tracker'!$U96='HIDE DROP DOWNS'!$L$2,'#1 - Sample and Action Tracker'!$U96='HIDE DROP DOWNS'!$L$3),0,IF('#1 - Sample and Action Tracker'!$V96='HIDE DROP DOWNS'!$M$4,1,0))</f>
        <v>0</v>
      </c>
      <c r="Z88" s="102">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2">
        <f>IF(OR('#1 - Sample and Action Tracker'!Q97='HIDE DROP DOWNS'!$J$2,'#1 - Sample and Action Tracker'!Q97='HIDE DROP DOWNS'!$J$3),0,IF('#1 - Sample and Action Tracker'!R97='HIDE DROP DOWNS'!$M$3,1,0))</f>
        <v>0</v>
      </c>
      <c r="S89" s="102">
        <f>IF(OR('#1 - Sample and Action Tracker'!Q97='HIDE DROP DOWNS'!$J$2,'#1 - Sample and Action Tracker'!Q97='HIDE DROP DOWNS'!$J$3),0,IF('#1 - Sample and Action Tracker'!R97='HIDE DROP DOWNS'!$M$4,1,0))</f>
        <v>0</v>
      </c>
      <c r="T89" s="102">
        <f>IF(OR('#1 - Sample and Action Tracker'!$Q97='HIDE DROP DOWNS'!$J$2,'#1 - Sample and Action Tracker'!$Q97='HIDE DROP DOWNS'!$J$3),0,IF('#1 - Sample and Action Tracker'!$R97='HIDE DROP DOWNS'!$M$5,1,0))</f>
        <v>0</v>
      </c>
      <c r="U89" s="102">
        <f>IF(OR('#1 - Sample and Action Tracker'!$S97='HIDE DROP DOWNS'!$K$2,'#1 - Sample and Action Tracker'!$S97='HIDE DROP DOWNS'!$K$3),0,IF('#1 - Sample and Action Tracker'!$T97='HIDE DROP DOWNS'!$M$3,1,0))</f>
        <v>0</v>
      </c>
      <c r="V89" s="102">
        <f>IF(OR('#1 - Sample and Action Tracker'!$S97='HIDE DROP DOWNS'!$K$2,'#1 - Sample and Action Tracker'!$S97='HIDE DROP DOWNS'!$K$3),0,IF('#1 - Sample and Action Tracker'!$T97='HIDE DROP DOWNS'!$M$4,1,0))</f>
        <v>0</v>
      </c>
      <c r="W89" s="102">
        <f>IF(OR('#1 - Sample and Action Tracker'!$S97='HIDE DROP DOWNS'!$K$2,'#1 - Sample and Action Tracker'!$S97='HIDE DROP DOWNS'!$K$3),0,IF('#1 - Sample and Action Tracker'!$T97='HIDE DROP DOWNS'!$M$5,1,0))</f>
        <v>0</v>
      </c>
      <c r="X89" s="102">
        <f>IF(OR('#1 - Sample and Action Tracker'!$U97='HIDE DROP DOWNS'!$L$2,'#1 - Sample and Action Tracker'!$U97='HIDE DROP DOWNS'!$L$3),0,IF('#1 - Sample and Action Tracker'!$V97='HIDE DROP DOWNS'!$M$3,1,0))</f>
        <v>0</v>
      </c>
      <c r="Y89" s="102">
        <f>IF(OR('#1 - Sample and Action Tracker'!$U97='HIDE DROP DOWNS'!$L$2,'#1 - Sample and Action Tracker'!$U97='HIDE DROP DOWNS'!$L$3),0,IF('#1 - Sample and Action Tracker'!$V97='HIDE DROP DOWNS'!$M$4,1,0))</f>
        <v>0</v>
      </c>
      <c r="Z89" s="102">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2">
        <f>IF(OR('#1 - Sample and Action Tracker'!Q98='HIDE DROP DOWNS'!$J$2,'#1 - Sample and Action Tracker'!Q98='HIDE DROP DOWNS'!$J$3),0,IF('#1 - Sample and Action Tracker'!R98='HIDE DROP DOWNS'!$M$3,1,0))</f>
        <v>0</v>
      </c>
      <c r="S90" s="102">
        <f>IF(OR('#1 - Sample and Action Tracker'!Q98='HIDE DROP DOWNS'!$J$2,'#1 - Sample and Action Tracker'!Q98='HIDE DROP DOWNS'!$J$3),0,IF('#1 - Sample and Action Tracker'!R98='HIDE DROP DOWNS'!$M$4,1,0))</f>
        <v>0</v>
      </c>
      <c r="T90" s="102">
        <f>IF(OR('#1 - Sample and Action Tracker'!$Q98='HIDE DROP DOWNS'!$J$2,'#1 - Sample and Action Tracker'!$Q98='HIDE DROP DOWNS'!$J$3),0,IF('#1 - Sample and Action Tracker'!$R98='HIDE DROP DOWNS'!$M$5,1,0))</f>
        <v>0</v>
      </c>
      <c r="U90" s="102">
        <f>IF(OR('#1 - Sample and Action Tracker'!$S98='HIDE DROP DOWNS'!$K$2,'#1 - Sample and Action Tracker'!$S98='HIDE DROP DOWNS'!$K$3),0,IF('#1 - Sample and Action Tracker'!$T98='HIDE DROP DOWNS'!$M$3,1,0))</f>
        <v>0</v>
      </c>
      <c r="V90" s="102">
        <f>IF(OR('#1 - Sample and Action Tracker'!$S98='HIDE DROP DOWNS'!$K$2,'#1 - Sample and Action Tracker'!$S98='HIDE DROP DOWNS'!$K$3),0,IF('#1 - Sample and Action Tracker'!$T98='HIDE DROP DOWNS'!$M$4,1,0))</f>
        <v>0</v>
      </c>
      <c r="W90" s="102">
        <f>IF(OR('#1 - Sample and Action Tracker'!$S98='HIDE DROP DOWNS'!$K$2,'#1 - Sample and Action Tracker'!$S98='HIDE DROP DOWNS'!$K$3),0,IF('#1 - Sample and Action Tracker'!$T98='HIDE DROP DOWNS'!$M$5,1,0))</f>
        <v>0</v>
      </c>
      <c r="X90" s="102">
        <f>IF(OR('#1 - Sample and Action Tracker'!$U98='HIDE DROP DOWNS'!$L$2,'#1 - Sample and Action Tracker'!$U98='HIDE DROP DOWNS'!$L$3),0,IF('#1 - Sample and Action Tracker'!$V98='HIDE DROP DOWNS'!$M$3,1,0))</f>
        <v>0</v>
      </c>
      <c r="Y90" s="102">
        <f>IF(OR('#1 - Sample and Action Tracker'!$U98='HIDE DROP DOWNS'!$L$2,'#1 - Sample and Action Tracker'!$U98='HIDE DROP DOWNS'!$L$3),0,IF('#1 - Sample and Action Tracker'!$V98='HIDE DROP DOWNS'!$M$4,1,0))</f>
        <v>0</v>
      </c>
      <c r="Z90" s="102">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2">
        <f>IF(OR('#1 - Sample and Action Tracker'!Q99='HIDE DROP DOWNS'!$J$2,'#1 - Sample and Action Tracker'!Q99='HIDE DROP DOWNS'!$J$3),0,IF('#1 - Sample and Action Tracker'!R99='HIDE DROP DOWNS'!$M$3,1,0))</f>
        <v>0</v>
      </c>
      <c r="S91" s="102">
        <f>IF(OR('#1 - Sample and Action Tracker'!Q99='HIDE DROP DOWNS'!$J$2,'#1 - Sample and Action Tracker'!Q99='HIDE DROP DOWNS'!$J$3),0,IF('#1 - Sample and Action Tracker'!R99='HIDE DROP DOWNS'!$M$4,1,0))</f>
        <v>0</v>
      </c>
      <c r="T91" s="102">
        <f>IF(OR('#1 - Sample and Action Tracker'!$Q99='HIDE DROP DOWNS'!$J$2,'#1 - Sample and Action Tracker'!$Q99='HIDE DROP DOWNS'!$J$3),0,IF('#1 - Sample and Action Tracker'!$R99='HIDE DROP DOWNS'!$M$5,1,0))</f>
        <v>0</v>
      </c>
      <c r="U91" s="102">
        <f>IF(OR('#1 - Sample and Action Tracker'!$S99='HIDE DROP DOWNS'!$K$2,'#1 - Sample and Action Tracker'!$S99='HIDE DROP DOWNS'!$K$3),0,IF('#1 - Sample and Action Tracker'!$T99='HIDE DROP DOWNS'!$M$3,1,0))</f>
        <v>0</v>
      </c>
      <c r="V91" s="102">
        <f>IF(OR('#1 - Sample and Action Tracker'!$S99='HIDE DROP DOWNS'!$K$2,'#1 - Sample and Action Tracker'!$S99='HIDE DROP DOWNS'!$K$3),0,IF('#1 - Sample and Action Tracker'!$T99='HIDE DROP DOWNS'!$M$4,1,0))</f>
        <v>0</v>
      </c>
      <c r="W91" s="102">
        <f>IF(OR('#1 - Sample and Action Tracker'!$S99='HIDE DROP DOWNS'!$K$2,'#1 - Sample and Action Tracker'!$S99='HIDE DROP DOWNS'!$K$3),0,IF('#1 - Sample and Action Tracker'!$T99='HIDE DROP DOWNS'!$M$5,1,0))</f>
        <v>0</v>
      </c>
      <c r="X91" s="102">
        <f>IF(OR('#1 - Sample and Action Tracker'!$U99='HIDE DROP DOWNS'!$L$2,'#1 - Sample and Action Tracker'!$U99='HIDE DROP DOWNS'!$L$3),0,IF('#1 - Sample and Action Tracker'!$V99='HIDE DROP DOWNS'!$M$3,1,0))</f>
        <v>0</v>
      </c>
      <c r="Y91" s="102">
        <f>IF(OR('#1 - Sample and Action Tracker'!$U99='HIDE DROP DOWNS'!$L$2,'#1 - Sample and Action Tracker'!$U99='HIDE DROP DOWNS'!$L$3),0,IF('#1 - Sample and Action Tracker'!$V99='HIDE DROP DOWNS'!$M$4,1,0))</f>
        <v>0</v>
      </c>
      <c r="Z91" s="102">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2">
        <f>IF(OR('#1 - Sample and Action Tracker'!Q100='HIDE DROP DOWNS'!$J$2,'#1 - Sample and Action Tracker'!Q100='HIDE DROP DOWNS'!$J$3),0,IF('#1 - Sample and Action Tracker'!R100='HIDE DROP DOWNS'!$M$3,1,0))</f>
        <v>0</v>
      </c>
      <c r="S92" s="102">
        <f>IF(OR('#1 - Sample and Action Tracker'!Q100='HIDE DROP DOWNS'!$J$2,'#1 - Sample and Action Tracker'!Q100='HIDE DROP DOWNS'!$J$3),0,IF('#1 - Sample and Action Tracker'!R100='HIDE DROP DOWNS'!$M$4,1,0))</f>
        <v>0</v>
      </c>
      <c r="T92" s="102">
        <f>IF(OR('#1 - Sample and Action Tracker'!$Q100='HIDE DROP DOWNS'!$J$2,'#1 - Sample and Action Tracker'!$Q100='HIDE DROP DOWNS'!$J$3),0,IF('#1 - Sample and Action Tracker'!$R100='HIDE DROP DOWNS'!$M$5,1,0))</f>
        <v>0</v>
      </c>
      <c r="U92" s="102">
        <f>IF(OR('#1 - Sample and Action Tracker'!$S100='HIDE DROP DOWNS'!$K$2,'#1 - Sample and Action Tracker'!$S100='HIDE DROP DOWNS'!$K$3),0,IF('#1 - Sample and Action Tracker'!$T100='HIDE DROP DOWNS'!$M$3,1,0))</f>
        <v>0</v>
      </c>
      <c r="V92" s="102">
        <f>IF(OR('#1 - Sample and Action Tracker'!$S100='HIDE DROP DOWNS'!$K$2,'#1 - Sample and Action Tracker'!$S100='HIDE DROP DOWNS'!$K$3),0,IF('#1 - Sample and Action Tracker'!$T100='HIDE DROP DOWNS'!$M$4,1,0))</f>
        <v>0</v>
      </c>
      <c r="W92" s="102">
        <f>IF(OR('#1 - Sample and Action Tracker'!$S100='HIDE DROP DOWNS'!$K$2,'#1 - Sample and Action Tracker'!$S100='HIDE DROP DOWNS'!$K$3),0,IF('#1 - Sample and Action Tracker'!$T100='HIDE DROP DOWNS'!$M$5,1,0))</f>
        <v>0</v>
      </c>
      <c r="X92" s="102">
        <f>IF(OR('#1 - Sample and Action Tracker'!$U100='HIDE DROP DOWNS'!$L$2,'#1 - Sample and Action Tracker'!$U100='HIDE DROP DOWNS'!$L$3),0,IF('#1 - Sample and Action Tracker'!$V100='HIDE DROP DOWNS'!$M$3,1,0))</f>
        <v>0</v>
      </c>
      <c r="Y92" s="102">
        <f>IF(OR('#1 - Sample and Action Tracker'!$U100='HIDE DROP DOWNS'!$L$2,'#1 - Sample and Action Tracker'!$U100='HIDE DROP DOWNS'!$L$3),0,IF('#1 - Sample and Action Tracker'!$V100='HIDE DROP DOWNS'!$M$4,1,0))</f>
        <v>0</v>
      </c>
      <c r="Z92" s="102">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2">
        <f>IF(OR('#1 - Sample and Action Tracker'!Q101='HIDE DROP DOWNS'!$J$2,'#1 - Sample and Action Tracker'!Q101='HIDE DROP DOWNS'!$J$3),0,IF('#1 - Sample and Action Tracker'!R101='HIDE DROP DOWNS'!$M$3,1,0))</f>
        <v>0</v>
      </c>
      <c r="S93" s="102">
        <f>IF(OR('#1 - Sample and Action Tracker'!Q101='HIDE DROP DOWNS'!$J$2,'#1 - Sample and Action Tracker'!Q101='HIDE DROP DOWNS'!$J$3),0,IF('#1 - Sample and Action Tracker'!R101='HIDE DROP DOWNS'!$M$4,1,0))</f>
        <v>0</v>
      </c>
      <c r="T93" s="102">
        <f>IF(OR('#1 - Sample and Action Tracker'!$Q101='HIDE DROP DOWNS'!$J$2,'#1 - Sample and Action Tracker'!$Q101='HIDE DROP DOWNS'!$J$3),0,IF('#1 - Sample and Action Tracker'!$R101='HIDE DROP DOWNS'!$M$5,1,0))</f>
        <v>0</v>
      </c>
      <c r="U93" s="102">
        <f>IF(OR('#1 - Sample and Action Tracker'!$S101='HIDE DROP DOWNS'!$K$2,'#1 - Sample and Action Tracker'!$S101='HIDE DROP DOWNS'!$K$3),0,IF('#1 - Sample and Action Tracker'!$T101='HIDE DROP DOWNS'!$M$3,1,0))</f>
        <v>0</v>
      </c>
      <c r="V93" s="102">
        <f>IF(OR('#1 - Sample and Action Tracker'!$S101='HIDE DROP DOWNS'!$K$2,'#1 - Sample and Action Tracker'!$S101='HIDE DROP DOWNS'!$K$3),0,IF('#1 - Sample and Action Tracker'!$T101='HIDE DROP DOWNS'!$M$4,1,0))</f>
        <v>0</v>
      </c>
      <c r="W93" s="102">
        <f>IF(OR('#1 - Sample and Action Tracker'!$S101='HIDE DROP DOWNS'!$K$2,'#1 - Sample and Action Tracker'!$S101='HIDE DROP DOWNS'!$K$3),0,IF('#1 - Sample and Action Tracker'!$T101='HIDE DROP DOWNS'!$M$5,1,0))</f>
        <v>0</v>
      </c>
      <c r="X93" s="102">
        <f>IF(OR('#1 - Sample and Action Tracker'!$U101='HIDE DROP DOWNS'!$L$2,'#1 - Sample and Action Tracker'!$U101='HIDE DROP DOWNS'!$L$3),0,IF('#1 - Sample and Action Tracker'!$V101='HIDE DROP DOWNS'!$M$3,1,0))</f>
        <v>0</v>
      </c>
      <c r="Y93" s="102">
        <f>IF(OR('#1 - Sample and Action Tracker'!$U101='HIDE DROP DOWNS'!$L$2,'#1 - Sample and Action Tracker'!$U101='HIDE DROP DOWNS'!$L$3),0,IF('#1 - Sample and Action Tracker'!$V101='HIDE DROP DOWNS'!$M$4,1,0))</f>
        <v>0</v>
      </c>
      <c r="Z93" s="102">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2">
        <f>IF(OR('#1 - Sample and Action Tracker'!Q102='HIDE DROP DOWNS'!$J$2,'#1 - Sample and Action Tracker'!Q102='HIDE DROP DOWNS'!$J$3),0,IF('#1 - Sample and Action Tracker'!R102='HIDE DROP DOWNS'!$M$3,1,0))</f>
        <v>0</v>
      </c>
      <c r="S94" s="102">
        <f>IF(OR('#1 - Sample and Action Tracker'!Q102='HIDE DROP DOWNS'!$J$2,'#1 - Sample and Action Tracker'!Q102='HIDE DROP DOWNS'!$J$3),0,IF('#1 - Sample and Action Tracker'!R102='HIDE DROP DOWNS'!$M$4,1,0))</f>
        <v>0</v>
      </c>
      <c r="T94" s="102">
        <f>IF(OR('#1 - Sample and Action Tracker'!$Q102='HIDE DROP DOWNS'!$J$2,'#1 - Sample and Action Tracker'!$Q102='HIDE DROP DOWNS'!$J$3),0,IF('#1 - Sample and Action Tracker'!$R102='HIDE DROP DOWNS'!$M$5,1,0))</f>
        <v>0</v>
      </c>
      <c r="U94" s="102">
        <f>IF(OR('#1 - Sample and Action Tracker'!$S102='HIDE DROP DOWNS'!$K$2,'#1 - Sample and Action Tracker'!$S102='HIDE DROP DOWNS'!$K$3),0,IF('#1 - Sample and Action Tracker'!$T102='HIDE DROP DOWNS'!$M$3,1,0))</f>
        <v>0</v>
      </c>
      <c r="V94" s="102">
        <f>IF(OR('#1 - Sample and Action Tracker'!$S102='HIDE DROP DOWNS'!$K$2,'#1 - Sample and Action Tracker'!$S102='HIDE DROP DOWNS'!$K$3),0,IF('#1 - Sample and Action Tracker'!$T102='HIDE DROP DOWNS'!$M$4,1,0))</f>
        <v>0</v>
      </c>
      <c r="W94" s="102">
        <f>IF(OR('#1 - Sample and Action Tracker'!$S102='HIDE DROP DOWNS'!$K$2,'#1 - Sample and Action Tracker'!$S102='HIDE DROP DOWNS'!$K$3),0,IF('#1 - Sample and Action Tracker'!$T102='HIDE DROP DOWNS'!$M$5,1,0))</f>
        <v>0</v>
      </c>
      <c r="X94" s="102">
        <f>IF(OR('#1 - Sample and Action Tracker'!$U102='HIDE DROP DOWNS'!$L$2,'#1 - Sample and Action Tracker'!$U102='HIDE DROP DOWNS'!$L$3),0,IF('#1 - Sample and Action Tracker'!$V102='HIDE DROP DOWNS'!$M$3,1,0))</f>
        <v>0</v>
      </c>
      <c r="Y94" s="102">
        <f>IF(OR('#1 - Sample and Action Tracker'!$U102='HIDE DROP DOWNS'!$L$2,'#1 - Sample and Action Tracker'!$U102='HIDE DROP DOWNS'!$L$3),0,IF('#1 - Sample and Action Tracker'!$V102='HIDE DROP DOWNS'!$M$4,1,0))</f>
        <v>0</v>
      </c>
      <c r="Z94" s="102">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2">
        <f>IF(OR('#1 - Sample and Action Tracker'!Q103='HIDE DROP DOWNS'!$J$2,'#1 - Sample and Action Tracker'!Q103='HIDE DROP DOWNS'!$J$3),0,IF('#1 - Sample and Action Tracker'!R103='HIDE DROP DOWNS'!$M$3,1,0))</f>
        <v>0</v>
      </c>
      <c r="S95" s="102">
        <f>IF(OR('#1 - Sample and Action Tracker'!Q103='HIDE DROP DOWNS'!$J$2,'#1 - Sample and Action Tracker'!Q103='HIDE DROP DOWNS'!$J$3),0,IF('#1 - Sample and Action Tracker'!R103='HIDE DROP DOWNS'!$M$4,1,0))</f>
        <v>0</v>
      </c>
      <c r="T95" s="102">
        <f>IF(OR('#1 - Sample and Action Tracker'!$Q103='HIDE DROP DOWNS'!$J$2,'#1 - Sample and Action Tracker'!$Q103='HIDE DROP DOWNS'!$J$3),0,IF('#1 - Sample and Action Tracker'!$R103='HIDE DROP DOWNS'!$M$5,1,0))</f>
        <v>0</v>
      </c>
      <c r="U95" s="102">
        <f>IF(OR('#1 - Sample and Action Tracker'!$S103='HIDE DROP DOWNS'!$K$2,'#1 - Sample and Action Tracker'!$S103='HIDE DROP DOWNS'!$K$3),0,IF('#1 - Sample and Action Tracker'!$T103='HIDE DROP DOWNS'!$M$3,1,0))</f>
        <v>0</v>
      </c>
      <c r="V95" s="102">
        <f>IF(OR('#1 - Sample and Action Tracker'!$S103='HIDE DROP DOWNS'!$K$2,'#1 - Sample and Action Tracker'!$S103='HIDE DROP DOWNS'!$K$3),0,IF('#1 - Sample and Action Tracker'!$T103='HIDE DROP DOWNS'!$M$4,1,0))</f>
        <v>0</v>
      </c>
      <c r="W95" s="102">
        <f>IF(OR('#1 - Sample and Action Tracker'!$S103='HIDE DROP DOWNS'!$K$2,'#1 - Sample and Action Tracker'!$S103='HIDE DROP DOWNS'!$K$3),0,IF('#1 - Sample and Action Tracker'!$T103='HIDE DROP DOWNS'!$M$5,1,0))</f>
        <v>0</v>
      </c>
      <c r="X95" s="102">
        <f>IF(OR('#1 - Sample and Action Tracker'!$U103='HIDE DROP DOWNS'!$L$2,'#1 - Sample and Action Tracker'!$U103='HIDE DROP DOWNS'!$L$3),0,IF('#1 - Sample and Action Tracker'!$V103='HIDE DROP DOWNS'!$M$3,1,0))</f>
        <v>0</v>
      </c>
      <c r="Y95" s="102">
        <f>IF(OR('#1 - Sample and Action Tracker'!$U103='HIDE DROP DOWNS'!$L$2,'#1 - Sample and Action Tracker'!$U103='HIDE DROP DOWNS'!$L$3),0,IF('#1 - Sample and Action Tracker'!$V103='HIDE DROP DOWNS'!$M$4,1,0))</f>
        <v>0</v>
      </c>
      <c r="Z95" s="102">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2">
        <f>IF(OR('#1 - Sample and Action Tracker'!Q104='HIDE DROP DOWNS'!$J$2,'#1 - Sample and Action Tracker'!Q104='HIDE DROP DOWNS'!$J$3),0,IF('#1 - Sample and Action Tracker'!R104='HIDE DROP DOWNS'!$M$3,1,0))</f>
        <v>0</v>
      </c>
      <c r="S96" s="102">
        <f>IF(OR('#1 - Sample and Action Tracker'!Q104='HIDE DROP DOWNS'!$J$2,'#1 - Sample and Action Tracker'!Q104='HIDE DROP DOWNS'!$J$3),0,IF('#1 - Sample and Action Tracker'!R104='HIDE DROP DOWNS'!$M$4,1,0))</f>
        <v>0</v>
      </c>
      <c r="T96" s="102">
        <f>IF(OR('#1 - Sample and Action Tracker'!$Q104='HIDE DROP DOWNS'!$J$2,'#1 - Sample and Action Tracker'!$Q104='HIDE DROP DOWNS'!$J$3),0,IF('#1 - Sample and Action Tracker'!$R104='HIDE DROP DOWNS'!$M$5,1,0))</f>
        <v>0</v>
      </c>
      <c r="U96" s="102">
        <f>IF(OR('#1 - Sample and Action Tracker'!$S104='HIDE DROP DOWNS'!$K$2,'#1 - Sample and Action Tracker'!$S104='HIDE DROP DOWNS'!$K$3),0,IF('#1 - Sample and Action Tracker'!$T104='HIDE DROP DOWNS'!$M$3,1,0))</f>
        <v>0</v>
      </c>
      <c r="V96" s="102">
        <f>IF(OR('#1 - Sample and Action Tracker'!$S104='HIDE DROP DOWNS'!$K$2,'#1 - Sample and Action Tracker'!$S104='HIDE DROP DOWNS'!$K$3),0,IF('#1 - Sample and Action Tracker'!$T104='HIDE DROP DOWNS'!$M$4,1,0))</f>
        <v>0</v>
      </c>
      <c r="W96" s="102">
        <f>IF(OR('#1 - Sample and Action Tracker'!$S104='HIDE DROP DOWNS'!$K$2,'#1 - Sample and Action Tracker'!$S104='HIDE DROP DOWNS'!$K$3),0,IF('#1 - Sample and Action Tracker'!$T104='HIDE DROP DOWNS'!$M$5,1,0))</f>
        <v>0</v>
      </c>
      <c r="X96" s="102">
        <f>IF(OR('#1 - Sample and Action Tracker'!$U104='HIDE DROP DOWNS'!$L$2,'#1 - Sample and Action Tracker'!$U104='HIDE DROP DOWNS'!$L$3),0,IF('#1 - Sample and Action Tracker'!$V104='HIDE DROP DOWNS'!$M$3,1,0))</f>
        <v>0</v>
      </c>
      <c r="Y96" s="102">
        <f>IF(OR('#1 - Sample and Action Tracker'!$U104='HIDE DROP DOWNS'!$L$2,'#1 - Sample and Action Tracker'!$U104='HIDE DROP DOWNS'!$L$3),0,IF('#1 - Sample and Action Tracker'!$V104='HIDE DROP DOWNS'!$M$4,1,0))</f>
        <v>0</v>
      </c>
      <c r="Z96" s="102">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2">
        <f>IF(OR('#1 - Sample and Action Tracker'!Q105='HIDE DROP DOWNS'!$J$2,'#1 - Sample and Action Tracker'!Q105='HIDE DROP DOWNS'!$J$3),0,IF('#1 - Sample and Action Tracker'!R105='HIDE DROP DOWNS'!$M$3,1,0))</f>
        <v>0</v>
      </c>
      <c r="S97" s="102">
        <f>IF(OR('#1 - Sample and Action Tracker'!Q105='HIDE DROP DOWNS'!$J$2,'#1 - Sample and Action Tracker'!Q105='HIDE DROP DOWNS'!$J$3),0,IF('#1 - Sample and Action Tracker'!R105='HIDE DROP DOWNS'!$M$4,1,0))</f>
        <v>0</v>
      </c>
      <c r="T97" s="102">
        <f>IF(OR('#1 - Sample and Action Tracker'!$Q105='HIDE DROP DOWNS'!$J$2,'#1 - Sample and Action Tracker'!$Q105='HIDE DROP DOWNS'!$J$3),0,IF('#1 - Sample and Action Tracker'!$R105='HIDE DROP DOWNS'!$M$5,1,0))</f>
        <v>0</v>
      </c>
      <c r="U97" s="102">
        <f>IF(OR('#1 - Sample and Action Tracker'!$S105='HIDE DROP DOWNS'!$K$2,'#1 - Sample and Action Tracker'!$S105='HIDE DROP DOWNS'!$K$3),0,IF('#1 - Sample and Action Tracker'!$T105='HIDE DROP DOWNS'!$M$3,1,0))</f>
        <v>0</v>
      </c>
      <c r="V97" s="102">
        <f>IF(OR('#1 - Sample and Action Tracker'!$S105='HIDE DROP DOWNS'!$K$2,'#1 - Sample and Action Tracker'!$S105='HIDE DROP DOWNS'!$K$3),0,IF('#1 - Sample and Action Tracker'!$T105='HIDE DROP DOWNS'!$M$4,1,0))</f>
        <v>0</v>
      </c>
      <c r="W97" s="102">
        <f>IF(OR('#1 - Sample and Action Tracker'!$S105='HIDE DROP DOWNS'!$K$2,'#1 - Sample and Action Tracker'!$S105='HIDE DROP DOWNS'!$K$3),0,IF('#1 - Sample and Action Tracker'!$T105='HIDE DROP DOWNS'!$M$5,1,0))</f>
        <v>0</v>
      </c>
      <c r="X97" s="102">
        <f>IF(OR('#1 - Sample and Action Tracker'!$U105='HIDE DROP DOWNS'!$L$2,'#1 - Sample and Action Tracker'!$U105='HIDE DROP DOWNS'!$L$3),0,IF('#1 - Sample and Action Tracker'!$V105='HIDE DROP DOWNS'!$M$3,1,0))</f>
        <v>0</v>
      </c>
      <c r="Y97" s="102">
        <f>IF(OR('#1 - Sample and Action Tracker'!$U105='HIDE DROP DOWNS'!$L$2,'#1 - Sample and Action Tracker'!$U105='HIDE DROP DOWNS'!$L$3),0,IF('#1 - Sample and Action Tracker'!$V105='HIDE DROP DOWNS'!$M$4,1,0))</f>
        <v>0</v>
      </c>
      <c r="Z97" s="102">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2">
        <f>IF(OR('#1 - Sample and Action Tracker'!Q106='HIDE DROP DOWNS'!$J$2,'#1 - Sample and Action Tracker'!Q106='HIDE DROP DOWNS'!$J$3),0,IF('#1 - Sample and Action Tracker'!R106='HIDE DROP DOWNS'!$M$3,1,0))</f>
        <v>0</v>
      </c>
      <c r="S98" s="102">
        <f>IF(OR('#1 - Sample and Action Tracker'!Q106='HIDE DROP DOWNS'!$J$2,'#1 - Sample and Action Tracker'!Q106='HIDE DROP DOWNS'!$J$3),0,IF('#1 - Sample and Action Tracker'!R106='HIDE DROP DOWNS'!$M$4,1,0))</f>
        <v>0</v>
      </c>
      <c r="T98" s="102">
        <f>IF(OR('#1 - Sample and Action Tracker'!$Q106='HIDE DROP DOWNS'!$J$2,'#1 - Sample and Action Tracker'!$Q106='HIDE DROP DOWNS'!$J$3),0,IF('#1 - Sample and Action Tracker'!$R106='HIDE DROP DOWNS'!$M$5,1,0))</f>
        <v>0</v>
      </c>
      <c r="U98" s="102">
        <f>IF(OR('#1 - Sample and Action Tracker'!$S106='HIDE DROP DOWNS'!$K$2,'#1 - Sample and Action Tracker'!$S106='HIDE DROP DOWNS'!$K$3),0,IF('#1 - Sample and Action Tracker'!$T106='HIDE DROP DOWNS'!$M$3,1,0))</f>
        <v>0</v>
      </c>
      <c r="V98" s="102">
        <f>IF(OR('#1 - Sample and Action Tracker'!$S106='HIDE DROP DOWNS'!$K$2,'#1 - Sample and Action Tracker'!$S106='HIDE DROP DOWNS'!$K$3),0,IF('#1 - Sample and Action Tracker'!$T106='HIDE DROP DOWNS'!$M$4,1,0))</f>
        <v>0</v>
      </c>
      <c r="W98" s="102">
        <f>IF(OR('#1 - Sample and Action Tracker'!$S106='HIDE DROP DOWNS'!$K$2,'#1 - Sample and Action Tracker'!$S106='HIDE DROP DOWNS'!$K$3),0,IF('#1 - Sample and Action Tracker'!$T106='HIDE DROP DOWNS'!$M$5,1,0))</f>
        <v>0</v>
      </c>
      <c r="X98" s="102">
        <f>IF(OR('#1 - Sample and Action Tracker'!$U106='HIDE DROP DOWNS'!$L$2,'#1 - Sample and Action Tracker'!$U106='HIDE DROP DOWNS'!$L$3),0,IF('#1 - Sample and Action Tracker'!$V106='HIDE DROP DOWNS'!$M$3,1,0))</f>
        <v>0</v>
      </c>
      <c r="Y98" s="102">
        <f>IF(OR('#1 - Sample and Action Tracker'!$U106='HIDE DROP DOWNS'!$L$2,'#1 - Sample and Action Tracker'!$U106='HIDE DROP DOWNS'!$L$3),0,IF('#1 - Sample and Action Tracker'!$V106='HIDE DROP DOWNS'!$M$4,1,0))</f>
        <v>0</v>
      </c>
      <c r="Z98" s="102">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2">
        <f>IF(OR('#1 - Sample and Action Tracker'!Q107='HIDE DROP DOWNS'!$J$2,'#1 - Sample and Action Tracker'!Q107='HIDE DROP DOWNS'!$J$3),0,IF('#1 - Sample and Action Tracker'!R107='HIDE DROP DOWNS'!$M$3,1,0))</f>
        <v>0</v>
      </c>
      <c r="S99" s="102">
        <f>IF(OR('#1 - Sample and Action Tracker'!Q107='HIDE DROP DOWNS'!$J$2,'#1 - Sample and Action Tracker'!Q107='HIDE DROP DOWNS'!$J$3),0,IF('#1 - Sample and Action Tracker'!R107='HIDE DROP DOWNS'!$M$4,1,0))</f>
        <v>0</v>
      </c>
      <c r="T99" s="102">
        <f>IF(OR('#1 - Sample and Action Tracker'!$Q107='HIDE DROP DOWNS'!$J$2,'#1 - Sample and Action Tracker'!$Q107='HIDE DROP DOWNS'!$J$3),0,IF('#1 - Sample and Action Tracker'!$R107='HIDE DROP DOWNS'!$M$5,1,0))</f>
        <v>0</v>
      </c>
      <c r="U99" s="102">
        <f>IF(OR('#1 - Sample and Action Tracker'!$S107='HIDE DROP DOWNS'!$K$2,'#1 - Sample and Action Tracker'!$S107='HIDE DROP DOWNS'!$K$3),0,IF('#1 - Sample and Action Tracker'!$T107='HIDE DROP DOWNS'!$M$3,1,0))</f>
        <v>0</v>
      </c>
      <c r="V99" s="102">
        <f>IF(OR('#1 - Sample and Action Tracker'!$S107='HIDE DROP DOWNS'!$K$2,'#1 - Sample and Action Tracker'!$S107='HIDE DROP DOWNS'!$K$3),0,IF('#1 - Sample and Action Tracker'!$T107='HIDE DROP DOWNS'!$M$4,1,0))</f>
        <v>0</v>
      </c>
      <c r="W99" s="102">
        <f>IF(OR('#1 - Sample and Action Tracker'!$S107='HIDE DROP DOWNS'!$K$2,'#1 - Sample and Action Tracker'!$S107='HIDE DROP DOWNS'!$K$3),0,IF('#1 - Sample and Action Tracker'!$T107='HIDE DROP DOWNS'!$M$5,1,0))</f>
        <v>0</v>
      </c>
      <c r="X99" s="102">
        <f>IF(OR('#1 - Sample and Action Tracker'!$U107='HIDE DROP DOWNS'!$L$2,'#1 - Sample and Action Tracker'!$U107='HIDE DROP DOWNS'!$L$3),0,IF('#1 - Sample and Action Tracker'!$V107='HIDE DROP DOWNS'!$M$3,1,0))</f>
        <v>0</v>
      </c>
      <c r="Y99" s="102">
        <f>IF(OR('#1 - Sample and Action Tracker'!$U107='HIDE DROP DOWNS'!$L$2,'#1 - Sample and Action Tracker'!$U107='HIDE DROP DOWNS'!$L$3),0,IF('#1 - Sample and Action Tracker'!$V107='HIDE DROP DOWNS'!$M$4,1,0))</f>
        <v>0</v>
      </c>
      <c r="Z99" s="102">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2">
        <f>IF(OR('#1 - Sample and Action Tracker'!Q108='HIDE DROP DOWNS'!$J$2,'#1 - Sample and Action Tracker'!Q108='HIDE DROP DOWNS'!$J$3),0,IF('#1 - Sample and Action Tracker'!R108='HIDE DROP DOWNS'!$M$3,1,0))</f>
        <v>0</v>
      </c>
      <c r="S100" s="102">
        <f>IF(OR('#1 - Sample and Action Tracker'!Q108='HIDE DROP DOWNS'!$J$2,'#1 - Sample and Action Tracker'!Q108='HIDE DROP DOWNS'!$J$3),0,IF('#1 - Sample and Action Tracker'!R108='HIDE DROP DOWNS'!$M$4,1,0))</f>
        <v>0</v>
      </c>
      <c r="T100" s="102">
        <f>IF(OR('#1 - Sample and Action Tracker'!$Q108='HIDE DROP DOWNS'!$J$2,'#1 - Sample and Action Tracker'!$Q108='HIDE DROP DOWNS'!$J$3),0,IF('#1 - Sample and Action Tracker'!$R108='HIDE DROP DOWNS'!$M$5,1,0))</f>
        <v>0</v>
      </c>
      <c r="U100" s="102">
        <f>IF(OR('#1 - Sample and Action Tracker'!$S108='HIDE DROP DOWNS'!$K$2,'#1 - Sample and Action Tracker'!$S108='HIDE DROP DOWNS'!$K$3),0,IF('#1 - Sample and Action Tracker'!$T108='HIDE DROP DOWNS'!$M$3,1,0))</f>
        <v>0</v>
      </c>
      <c r="V100" s="102">
        <f>IF(OR('#1 - Sample and Action Tracker'!$S108='HIDE DROP DOWNS'!$K$2,'#1 - Sample and Action Tracker'!$S108='HIDE DROP DOWNS'!$K$3),0,IF('#1 - Sample and Action Tracker'!$T108='HIDE DROP DOWNS'!$M$4,1,0))</f>
        <v>0</v>
      </c>
      <c r="W100" s="102">
        <f>IF(OR('#1 - Sample and Action Tracker'!$S108='HIDE DROP DOWNS'!$K$2,'#1 - Sample and Action Tracker'!$S108='HIDE DROP DOWNS'!$K$3),0,IF('#1 - Sample and Action Tracker'!$T108='HIDE DROP DOWNS'!$M$5,1,0))</f>
        <v>0</v>
      </c>
      <c r="X100" s="102">
        <f>IF(OR('#1 - Sample and Action Tracker'!$U108='HIDE DROP DOWNS'!$L$2,'#1 - Sample and Action Tracker'!$U108='HIDE DROP DOWNS'!$L$3),0,IF('#1 - Sample and Action Tracker'!$V108='HIDE DROP DOWNS'!$M$3,1,0))</f>
        <v>0</v>
      </c>
      <c r="Y100" s="102">
        <f>IF(OR('#1 - Sample and Action Tracker'!$U108='HIDE DROP DOWNS'!$L$2,'#1 - Sample and Action Tracker'!$U108='HIDE DROP DOWNS'!$L$3),0,IF('#1 - Sample and Action Tracker'!$V108='HIDE DROP DOWNS'!$M$4,1,0))</f>
        <v>0</v>
      </c>
      <c r="Z100" s="102">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2">
        <f>IF(OR('#1 - Sample and Action Tracker'!Q109='HIDE DROP DOWNS'!$J$2,'#1 - Sample and Action Tracker'!Q109='HIDE DROP DOWNS'!$J$3),0,IF('#1 - Sample and Action Tracker'!R109='HIDE DROP DOWNS'!$M$3,1,0))</f>
        <v>0</v>
      </c>
      <c r="S101" s="102">
        <f>IF(OR('#1 - Sample and Action Tracker'!Q109='HIDE DROP DOWNS'!$J$2,'#1 - Sample and Action Tracker'!Q109='HIDE DROP DOWNS'!$J$3),0,IF('#1 - Sample and Action Tracker'!R109='HIDE DROP DOWNS'!$M$4,1,0))</f>
        <v>0</v>
      </c>
      <c r="T101" s="102">
        <f>IF(OR('#1 - Sample and Action Tracker'!$Q109='HIDE DROP DOWNS'!$J$2,'#1 - Sample and Action Tracker'!$Q109='HIDE DROP DOWNS'!$J$3),0,IF('#1 - Sample and Action Tracker'!$R109='HIDE DROP DOWNS'!$M$5,1,0))</f>
        <v>0</v>
      </c>
      <c r="U101" s="102">
        <f>IF(OR('#1 - Sample and Action Tracker'!$S109='HIDE DROP DOWNS'!$K$2,'#1 - Sample and Action Tracker'!$S109='HIDE DROP DOWNS'!$K$3),0,IF('#1 - Sample and Action Tracker'!$T109='HIDE DROP DOWNS'!$M$3,1,0))</f>
        <v>0</v>
      </c>
      <c r="V101" s="102">
        <f>IF(OR('#1 - Sample and Action Tracker'!$S109='HIDE DROP DOWNS'!$K$2,'#1 - Sample and Action Tracker'!$S109='HIDE DROP DOWNS'!$K$3),0,IF('#1 - Sample and Action Tracker'!$T109='HIDE DROP DOWNS'!$M$4,1,0))</f>
        <v>0</v>
      </c>
      <c r="W101" s="102">
        <f>IF(OR('#1 - Sample and Action Tracker'!$S109='HIDE DROP DOWNS'!$K$2,'#1 - Sample and Action Tracker'!$S109='HIDE DROP DOWNS'!$K$3),0,IF('#1 - Sample and Action Tracker'!$T109='HIDE DROP DOWNS'!$M$5,1,0))</f>
        <v>0</v>
      </c>
      <c r="X101" s="102">
        <f>IF(OR('#1 - Sample and Action Tracker'!$U109='HIDE DROP DOWNS'!$L$2,'#1 - Sample and Action Tracker'!$U109='HIDE DROP DOWNS'!$L$3),0,IF('#1 - Sample and Action Tracker'!$V109='HIDE DROP DOWNS'!$M$3,1,0))</f>
        <v>0</v>
      </c>
      <c r="Y101" s="102">
        <f>IF(OR('#1 - Sample and Action Tracker'!$U109='HIDE DROP DOWNS'!$L$2,'#1 - Sample and Action Tracker'!$U109='HIDE DROP DOWNS'!$L$3),0,IF('#1 - Sample and Action Tracker'!$V109='HIDE DROP DOWNS'!$M$4,1,0))</f>
        <v>0</v>
      </c>
      <c r="Z101" s="102">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2">
        <f>IF(OR('#1 - Sample and Action Tracker'!Q110='HIDE DROP DOWNS'!$J$2,'#1 - Sample and Action Tracker'!Q110='HIDE DROP DOWNS'!$J$3),0,IF('#1 - Sample and Action Tracker'!R110='HIDE DROP DOWNS'!$M$3,1,0))</f>
        <v>0</v>
      </c>
      <c r="S102" s="102">
        <f>IF(OR('#1 - Sample and Action Tracker'!Q110='HIDE DROP DOWNS'!$J$2,'#1 - Sample and Action Tracker'!Q110='HIDE DROP DOWNS'!$J$3),0,IF('#1 - Sample and Action Tracker'!R110='HIDE DROP DOWNS'!$M$4,1,0))</f>
        <v>0</v>
      </c>
      <c r="T102" s="102">
        <f>IF(OR('#1 - Sample and Action Tracker'!$Q110='HIDE DROP DOWNS'!$J$2,'#1 - Sample and Action Tracker'!$Q110='HIDE DROP DOWNS'!$J$3),0,IF('#1 - Sample and Action Tracker'!$R110='HIDE DROP DOWNS'!$M$5,1,0))</f>
        <v>0</v>
      </c>
      <c r="U102" s="102">
        <f>IF(OR('#1 - Sample and Action Tracker'!$S110='HIDE DROP DOWNS'!$K$2,'#1 - Sample and Action Tracker'!$S110='HIDE DROP DOWNS'!$K$3),0,IF('#1 - Sample and Action Tracker'!$T110='HIDE DROP DOWNS'!$M$3,1,0))</f>
        <v>0</v>
      </c>
      <c r="V102" s="102">
        <f>IF(OR('#1 - Sample and Action Tracker'!$S110='HIDE DROP DOWNS'!$K$2,'#1 - Sample and Action Tracker'!$S110='HIDE DROP DOWNS'!$K$3),0,IF('#1 - Sample and Action Tracker'!$T110='HIDE DROP DOWNS'!$M$4,1,0))</f>
        <v>0</v>
      </c>
      <c r="W102" s="102">
        <f>IF(OR('#1 - Sample and Action Tracker'!$S110='HIDE DROP DOWNS'!$K$2,'#1 - Sample and Action Tracker'!$S110='HIDE DROP DOWNS'!$K$3),0,IF('#1 - Sample and Action Tracker'!$T110='HIDE DROP DOWNS'!$M$5,1,0))</f>
        <v>0</v>
      </c>
      <c r="X102" s="102">
        <f>IF(OR('#1 - Sample and Action Tracker'!$U110='HIDE DROP DOWNS'!$L$2,'#1 - Sample and Action Tracker'!$U110='HIDE DROP DOWNS'!$L$3),0,IF('#1 - Sample and Action Tracker'!$V110='HIDE DROP DOWNS'!$M$3,1,0))</f>
        <v>0</v>
      </c>
      <c r="Y102" s="102">
        <f>IF(OR('#1 - Sample and Action Tracker'!$U110='HIDE DROP DOWNS'!$L$2,'#1 - Sample and Action Tracker'!$U110='HIDE DROP DOWNS'!$L$3),0,IF('#1 - Sample and Action Tracker'!$V110='HIDE DROP DOWNS'!$M$4,1,0))</f>
        <v>0</v>
      </c>
      <c r="Z102" s="102">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2">
        <f>IF(OR('#1 - Sample and Action Tracker'!Q111='HIDE DROP DOWNS'!$J$2,'#1 - Sample and Action Tracker'!Q111='HIDE DROP DOWNS'!$J$3),0,IF('#1 - Sample and Action Tracker'!R111='HIDE DROP DOWNS'!$M$3,1,0))</f>
        <v>0</v>
      </c>
      <c r="S103" s="102">
        <f>IF(OR('#1 - Sample and Action Tracker'!Q111='HIDE DROP DOWNS'!$J$2,'#1 - Sample and Action Tracker'!Q111='HIDE DROP DOWNS'!$J$3),0,IF('#1 - Sample and Action Tracker'!R111='HIDE DROP DOWNS'!$M$4,1,0))</f>
        <v>0</v>
      </c>
      <c r="T103" s="102">
        <f>IF(OR('#1 - Sample and Action Tracker'!$Q111='HIDE DROP DOWNS'!$J$2,'#1 - Sample and Action Tracker'!$Q111='HIDE DROP DOWNS'!$J$3),0,IF('#1 - Sample and Action Tracker'!$R111='HIDE DROP DOWNS'!$M$5,1,0))</f>
        <v>0</v>
      </c>
      <c r="U103" s="102">
        <f>IF(OR('#1 - Sample and Action Tracker'!$S111='HIDE DROP DOWNS'!$K$2,'#1 - Sample and Action Tracker'!$S111='HIDE DROP DOWNS'!$K$3),0,IF('#1 - Sample and Action Tracker'!$T111='HIDE DROP DOWNS'!$M$3,1,0))</f>
        <v>0</v>
      </c>
      <c r="V103" s="102">
        <f>IF(OR('#1 - Sample and Action Tracker'!$S111='HIDE DROP DOWNS'!$K$2,'#1 - Sample and Action Tracker'!$S111='HIDE DROP DOWNS'!$K$3),0,IF('#1 - Sample and Action Tracker'!$T111='HIDE DROP DOWNS'!$M$4,1,0))</f>
        <v>0</v>
      </c>
      <c r="W103" s="102">
        <f>IF(OR('#1 - Sample and Action Tracker'!$S111='HIDE DROP DOWNS'!$K$2,'#1 - Sample and Action Tracker'!$S111='HIDE DROP DOWNS'!$K$3),0,IF('#1 - Sample and Action Tracker'!$T111='HIDE DROP DOWNS'!$M$5,1,0))</f>
        <v>0</v>
      </c>
      <c r="X103" s="102">
        <f>IF(OR('#1 - Sample and Action Tracker'!$U111='HIDE DROP DOWNS'!$L$2,'#1 - Sample and Action Tracker'!$U111='HIDE DROP DOWNS'!$L$3),0,IF('#1 - Sample and Action Tracker'!$V111='HIDE DROP DOWNS'!$M$3,1,0))</f>
        <v>0</v>
      </c>
      <c r="Y103" s="102">
        <f>IF(OR('#1 - Sample and Action Tracker'!$U111='HIDE DROP DOWNS'!$L$2,'#1 - Sample and Action Tracker'!$U111='HIDE DROP DOWNS'!$L$3),0,IF('#1 - Sample and Action Tracker'!$V111='HIDE DROP DOWNS'!$M$4,1,0))</f>
        <v>0</v>
      </c>
      <c r="Z103" s="102">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2">
        <f>IF(OR('#1 - Sample and Action Tracker'!Q112='HIDE DROP DOWNS'!$J$2,'#1 - Sample and Action Tracker'!Q112='HIDE DROP DOWNS'!$J$3),0,IF('#1 - Sample and Action Tracker'!R112='HIDE DROP DOWNS'!$M$3,1,0))</f>
        <v>0</v>
      </c>
      <c r="S104" s="102">
        <f>IF(OR('#1 - Sample and Action Tracker'!Q112='HIDE DROP DOWNS'!$J$2,'#1 - Sample and Action Tracker'!Q112='HIDE DROP DOWNS'!$J$3),0,IF('#1 - Sample and Action Tracker'!R112='HIDE DROP DOWNS'!$M$4,1,0))</f>
        <v>0</v>
      </c>
      <c r="T104" s="102">
        <f>IF(OR('#1 - Sample and Action Tracker'!$Q112='HIDE DROP DOWNS'!$J$2,'#1 - Sample and Action Tracker'!$Q112='HIDE DROP DOWNS'!$J$3),0,IF('#1 - Sample and Action Tracker'!$R112='HIDE DROP DOWNS'!$M$5,1,0))</f>
        <v>0</v>
      </c>
      <c r="U104" s="102">
        <f>IF(OR('#1 - Sample and Action Tracker'!$S112='HIDE DROP DOWNS'!$K$2,'#1 - Sample and Action Tracker'!$S112='HIDE DROP DOWNS'!$K$3),0,IF('#1 - Sample and Action Tracker'!$T112='HIDE DROP DOWNS'!$M$3,1,0))</f>
        <v>0</v>
      </c>
      <c r="V104" s="102">
        <f>IF(OR('#1 - Sample and Action Tracker'!$S112='HIDE DROP DOWNS'!$K$2,'#1 - Sample and Action Tracker'!$S112='HIDE DROP DOWNS'!$K$3),0,IF('#1 - Sample and Action Tracker'!$T112='HIDE DROP DOWNS'!$M$4,1,0))</f>
        <v>0</v>
      </c>
      <c r="W104" s="102">
        <f>IF(OR('#1 - Sample and Action Tracker'!$S112='HIDE DROP DOWNS'!$K$2,'#1 - Sample and Action Tracker'!$S112='HIDE DROP DOWNS'!$K$3),0,IF('#1 - Sample and Action Tracker'!$T112='HIDE DROP DOWNS'!$M$5,1,0))</f>
        <v>0</v>
      </c>
      <c r="X104" s="102">
        <f>IF(OR('#1 - Sample and Action Tracker'!$U112='HIDE DROP DOWNS'!$L$2,'#1 - Sample and Action Tracker'!$U112='HIDE DROP DOWNS'!$L$3),0,IF('#1 - Sample and Action Tracker'!$V112='HIDE DROP DOWNS'!$M$3,1,0))</f>
        <v>0</v>
      </c>
      <c r="Y104" s="102">
        <f>IF(OR('#1 - Sample and Action Tracker'!$U112='HIDE DROP DOWNS'!$L$2,'#1 - Sample and Action Tracker'!$U112='HIDE DROP DOWNS'!$L$3),0,IF('#1 - Sample and Action Tracker'!$V112='HIDE DROP DOWNS'!$M$4,1,0))</f>
        <v>0</v>
      </c>
      <c r="Z104" s="102">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2">
        <f>IF(OR('#1 - Sample and Action Tracker'!Q113='HIDE DROP DOWNS'!$J$2,'#1 - Sample and Action Tracker'!Q113='HIDE DROP DOWNS'!$J$3),0,IF('#1 - Sample and Action Tracker'!R113='HIDE DROP DOWNS'!$M$3,1,0))</f>
        <v>0</v>
      </c>
      <c r="S105" s="102">
        <f>IF(OR('#1 - Sample and Action Tracker'!Q113='HIDE DROP DOWNS'!$J$2,'#1 - Sample and Action Tracker'!Q113='HIDE DROP DOWNS'!$J$3),0,IF('#1 - Sample and Action Tracker'!R113='HIDE DROP DOWNS'!$M$4,1,0))</f>
        <v>0</v>
      </c>
      <c r="T105" s="102">
        <f>IF(OR('#1 - Sample and Action Tracker'!$Q113='HIDE DROP DOWNS'!$J$2,'#1 - Sample and Action Tracker'!$Q113='HIDE DROP DOWNS'!$J$3),0,IF('#1 - Sample and Action Tracker'!$R113='HIDE DROP DOWNS'!$M$5,1,0))</f>
        <v>0</v>
      </c>
      <c r="U105" s="102">
        <f>IF(OR('#1 - Sample and Action Tracker'!$S113='HIDE DROP DOWNS'!$K$2,'#1 - Sample and Action Tracker'!$S113='HIDE DROP DOWNS'!$K$3),0,IF('#1 - Sample and Action Tracker'!$T113='HIDE DROP DOWNS'!$M$3,1,0))</f>
        <v>0</v>
      </c>
      <c r="V105" s="102">
        <f>IF(OR('#1 - Sample and Action Tracker'!$S113='HIDE DROP DOWNS'!$K$2,'#1 - Sample and Action Tracker'!$S113='HIDE DROP DOWNS'!$K$3),0,IF('#1 - Sample and Action Tracker'!$T113='HIDE DROP DOWNS'!$M$4,1,0))</f>
        <v>0</v>
      </c>
      <c r="W105" s="102">
        <f>IF(OR('#1 - Sample and Action Tracker'!$S113='HIDE DROP DOWNS'!$K$2,'#1 - Sample and Action Tracker'!$S113='HIDE DROP DOWNS'!$K$3),0,IF('#1 - Sample and Action Tracker'!$T113='HIDE DROP DOWNS'!$M$5,1,0))</f>
        <v>0</v>
      </c>
      <c r="X105" s="102">
        <f>IF(OR('#1 - Sample and Action Tracker'!$U113='HIDE DROP DOWNS'!$L$2,'#1 - Sample and Action Tracker'!$U113='HIDE DROP DOWNS'!$L$3),0,IF('#1 - Sample and Action Tracker'!$V113='HIDE DROP DOWNS'!$M$3,1,0))</f>
        <v>0</v>
      </c>
      <c r="Y105" s="102">
        <f>IF(OR('#1 - Sample and Action Tracker'!$U113='HIDE DROP DOWNS'!$L$2,'#1 - Sample and Action Tracker'!$U113='HIDE DROP DOWNS'!$L$3),0,IF('#1 - Sample and Action Tracker'!$V113='HIDE DROP DOWNS'!$M$4,1,0))</f>
        <v>0</v>
      </c>
      <c r="Z105" s="102">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2">
        <f>IF(OR('#1 - Sample and Action Tracker'!Q114='HIDE DROP DOWNS'!$J$2,'#1 - Sample and Action Tracker'!Q114='HIDE DROP DOWNS'!$J$3),0,IF('#1 - Sample and Action Tracker'!R114='HIDE DROP DOWNS'!$M$3,1,0))</f>
        <v>0</v>
      </c>
      <c r="S106" s="102">
        <f>IF(OR('#1 - Sample and Action Tracker'!Q114='HIDE DROP DOWNS'!$J$2,'#1 - Sample and Action Tracker'!Q114='HIDE DROP DOWNS'!$J$3),0,IF('#1 - Sample and Action Tracker'!R114='HIDE DROP DOWNS'!$M$4,1,0))</f>
        <v>0</v>
      </c>
      <c r="T106" s="102">
        <f>IF(OR('#1 - Sample and Action Tracker'!$Q114='HIDE DROP DOWNS'!$J$2,'#1 - Sample and Action Tracker'!$Q114='HIDE DROP DOWNS'!$J$3),0,IF('#1 - Sample and Action Tracker'!$R114='HIDE DROP DOWNS'!$M$5,1,0))</f>
        <v>0</v>
      </c>
      <c r="U106" s="102">
        <f>IF(OR('#1 - Sample and Action Tracker'!$S114='HIDE DROP DOWNS'!$K$2,'#1 - Sample and Action Tracker'!$S114='HIDE DROP DOWNS'!$K$3),0,IF('#1 - Sample and Action Tracker'!$T114='HIDE DROP DOWNS'!$M$3,1,0))</f>
        <v>0</v>
      </c>
      <c r="V106" s="102">
        <f>IF(OR('#1 - Sample and Action Tracker'!$S114='HIDE DROP DOWNS'!$K$2,'#1 - Sample and Action Tracker'!$S114='HIDE DROP DOWNS'!$K$3),0,IF('#1 - Sample and Action Tracker'!$T114='HIDE DROP DOWNS'!$M$4,1,0))</f>
        <v>0</v>
      </c>
      <c r="W106" s="102">
        <f>IF(OR('#1 - Sample and Action Tracker'!$S114='HIDE DROP DOWNS'!$K$2,'#1 - Sample and Action Tracker'!$S114='HIDE DROP DOWNS'!$K$3),0,IF('#1 - Sample and Action Tracker'!$T114='HIDE DROP DOWNS'!$M$5,1,0))</f>
        <v>0</v>
      </c>
      <c r="X106" s="102">
        <f>IF(OR('#1 - Sample and Action Tracker'!$U114='HIDE DROP DOWNS'!$L$2,'#1 - Sample and Action Tracker'!$U114='HIDE DROP DOWNS'!$L$3),0,IF('#1 - Sample and Action Tracker'!$V114='HIDE DROP DOWNS'!$M$3,1,0))</f>
        <v>0</v>
      </c>
      <c r="Y106" s="102">
        <f>IF(OR('#1 - Sample and Action Tracker'!$U114='HIDE DROP DOWNS'!$L$2,'#1 - Sample and Action Tracker'!$U114='HIDE DROP DOWNS'!$L$3),0,IF('#1 - Sample and Action Tracker'!$V114='HIDE DROP DOWNS'!$M$4,1,0))</f>
        <v>0</v>
      </c>
      <c r="Z106" s="102">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2">
        <f>IF(OR('#1 - Sample and Action Tracker'!Q115='HIDE DROP DOWNS'!$J$2,'#1 - Sample and Action Tracker'!Q115='HIDE DROP DOWNS'!$J$3),0,IF('#1 - Sample and Action Tracker'!R115='HIDE DROP DOWNS'!$M$3,1,0))</f>
        <v>0</v>
      </c>
      <c r="S107" s="102">
        <f>IF(OR('#1 - Sample and Action Tracker'!Q115='HIDE DROP DOWNS'!$J$2,'#1 - Sample and Action Tracker'!Q115='HIDE DROP DOWNS'!$J$3),0,IF('#1 - Sample and Action Tracker'!R115='HIDE DROP DOWNS'!$M$4,1,0))</f>
        <v>0</v>
      </c>
      <c r="T107" s="102">
        <f>IF(OR('#1 - Sample and Action Tracker'!$Q115='HIDE DROP DOWNS'!$J$2,'#1 - Sample and Action Tracker'!$Q115='HIDE DROP DOWNS'!$J$3),0,IF('#1 - Sample and Action Tracker'!$R115='HIDE DROP DOWNS'!$M$5,1,0))</f>
        <v>0</v>
      </c>
      <c r="U107" s="102">
        <f>IF(OR('#1 - Sample and Action Tracker'!$S115='HIDE DROP DOWNS'!$K$2,'#1 - Sample and Action Tracker'!$S115='HIDE DROP DOWNS'!$K$3),0,IF('#1 - Sample and Action Tracker'!$T115='HIDE DROP DOWNS'!$M$3,1,0))</f>
        <v>0</v>
      </c>
      <c r="V107" s="102">
        <f>IF(OR('#1 - Sample and Action Tracker'!$S115='HIDE DROP DOWNS'!$K$2,'#1 - Sample and Action Tracker'!$S115='HIDE DROP DOWNS'!$K$3),0,IF('#1 - Sample and Action Tracker'!$T115='HIDE DROP DOWNS'!$M$4,1,0))</f>
        <v>0</v>
      </c>
      <c r="W107" s="102">
        <f>IF(OR('#1 - Sample and Action Tracker'!$S115='HIDE DROP DOWNS'!$K$2,'#1 - Sample and Action Tracker'!$S115='HIDE DROP DOWNS'!$K$3),0,IF('#1 - Sample and Action Tracker'!$T115='HIDE DROP DOWNS'!$M$5,1,0))</f>
        <v>0</v>
      </c>
      <c r="X107" s="102">
        <f>IF(OR('#1 - Sample and Action Tracker'!$U115='HIDE DROP DOWNS'!$L$2,'#1 - Sample and Action Tracker'!$U115='HIDE DROP DOWNS'!$L$3),0,IF('#1 - Sample and Action Tracker'!$V115='HIDE DROP DOWNS'!$M$3,1,0))</f>
        <v>0</v>
      </c>
      <c r="Y107" s="102">
        <f>IF(OR('#1 - Sample and Action Tracker'!$U115='HIDE DROP DOWNS'!$L$2,'#1 - Sample and Action Tracker'!$U115='HIDE DROP DOWNS'!$L$3),0,IF('#1 - Sample and Action Tracker'!$V115='HIDE DROP DOWNS'!$M$4,1,0))</f>
        <v>0</v>
      </c>
      <c r="Z107" s="102">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2">
        <f>IF(OR('#1 - Sample and Action Tracker'!Q116='HIDE DROP DOWNS'!$J$2,'#1 - Sample and Action Tracker'!Q116='HIDE DROP DOWNS'!$J$3),0,IF('#1 - Sample and Action Tracker'!R116='HIDE DROP DOWNS'!$M$3,1,0))</f>
        <v>0</v>
      </c>
      <c r="S108" s="102">
        <f>IF(OR('#1 - Sample and Action Tracker'!Q116='HIDE DROP DOWNS'!$J$2,'#1 - Sample and Action Tracker'!Q116='HIDE DROP DOWNS'!$J$3),0,IF('#1 - Sample and Action Tracker'!R116='HIDE DROP DOWNS'!$M$4,1,0))</f>
        <v>0</v>
      </c>
      <c r="T108" s="102">
        <f>IF(OR('#1 - Sample and Action Tracker'!$Q116='HIDE DROP DOWNS'!$J$2,'#1 - Sample and Action Tracker'!$Q116='HIDE DROP DOWNS'!$J$3),0,IF('#1 - Sample and Action Tracker'!$R116='HIDE DROP DOWNS'!$M$5,1,0))</f>
        <v>0</v>
      </c>
      <c r="U108" s="102">
        <f>IF(OR('#1 - Sample and Action Tracker'!$S116='HIDE DROP DOWNS'!$K$2,'#1 - Sample and Action Tracker'!$S116='HIDE DROP DOWNS'!$K$3),0,IF('#1 - Sample and Action Tracker'!$T116='HIDE DROP DOWNS'!$M$3,1,0))</f>
        <v>0</v>
      </c>
      <c r="V108" s="102">
        <f>IF(OR('#1 - Sample and Action Tracker'!$S116='HIDE DROP DOWNS'!$K$2,'#1 - Sample and Action Tracker'!$S116='HIDE DROP DOWNS'!$K$3),0,IF('#1 - Sample and Action Tracker'!$T116='HIDE DROP DOWNS'!$M$4,1,0))</f>
        <v>0</v>
      </c>
      <c r="W108" s="102">
        <f>IF(OR('#1 - Sample and Action Tracker'!$S116='HIDE DROP DOWNS'!$K$2,'#1 - Sample and Action Tracker'!$S116='HIDE DROP DOWNS'!$K$3),0,IF('#1 - Sample and Action Tracker'!$T116='HIDE DROP DOWNS'!$M$5,1,0))</f>
        <v>0</v>
      </c>
      <c r="X108" s="102">
        <f>IF(OR('#1 - Sample and Action Tracker'!$U116='HIDE DROP DOWNS'!$L$2,'#1 - Sample and Action Tracker'!$U116='HIDE DROP DOWNS'!$L$3),0,IF('#1 - Sample and Action Tracker'!$V116='HIDE DROP DOWNS'!$M$3,1,0))</f>
        <v>0</v>
      </c>
      <c r="Y108" s="102">
        <f>IF(OR('#1 - Sample and Action Tracker'!$U116='HIDE DROP DOWNS'!$L$2,'#1 - Sample and Action Tracker'!$U116='HIDE DROP DOWNS'!$L$3),0,IF('#1 - Sample and Action Tracker'!$V116='HIDE DROP DOWNS'!$M$4,1,0))</f>
        <v>0</v>
      </c>
      <c r="Z108" s="102">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2">
        <f>IF(OR('#1 - Sample and Action Tracker'!Q117='HIDE DROP DOWNS'!$J$2,'#1 - Sample and Action Tracker'!Q117='HIDE DROP DOWNS'!$J$3),0,IF('#1 - Sample and Action Tracker'!R117='HIDE DROP DOWNS'!$M$3,1,0))</f>
        <v>0</v>
      </c>
      <c r="S109" s="102">
        <f>IF(OR('#1 - Sample and Action Tracker'!Q117='HIDE DROP DOWNS'!$J$2,'#1 - Sample and Action Tracker'!Q117='HIDE DROP DOWNS'!$J$3),0,IF('#1 - Sample and Action Tracker'!R117='HIDE DROP DOWNS'!$M$4,1,0))</f>
        <v>0</v>
      </c>
      <c r="T109" s="102">
        <f>IF(OR('#1 - Sample and Action Tracker'!$Q117='HIDE DROP DOWNS'!$J$2,'#1 - Sample and Action Tracker'!$Q117='HIDE DROP DOWNS'!$J$3),0,IF('#1 - Sample and Action Tracker'!$R117='HIDE DROP DOWNS'!$M$5,1,0))</f>
        <v>0</v>
      </c>
      <c r="U109" s="102">
        <f>IF(OR('#1 - Sample and Action Tracker'!$S117='HIDE DROP DOWNS'!$K$2,'#1 - Sample and Action Tracker'!$S117='HIDE DROP DOWNS'!$K$3),0,IF('#1 - Sample and Action Tracker'!$T117='HIDE DROP DOWNS'!$M$3,1,0))</f>
        <v>0</v>
      </c>
      <c r="V109" s="102">
        <f>IF(OR('#1 - Sample and Action Tracker'!$S117='HIDE DROP DOWNS'!$K$2,'#1 - Sample and Action Tracker'!$S117='HIDE DROP DOWNS'!$K$3),0,IF('#1 - Sample and Action Tracker'!$T117='HIDE DROP DOWNS'!$M$4,1,0))</f>
        <v>0</v>
      </c>
      <c r="W109" s="102">
        <f>IF(OR('#1 - Sample and Action Tracker'!$S117='HIDE DROP DOWNS'!$K$2,'#1 - Sample and Action Tracker'!$S117='HIDE DROP DOWNS'!$K$3),0,IF('#1 - Sample and Action Tracker'!$T117='HIDE DROP DOWNS'!$M$5,1,0))</f>
        <v>0</v>
      </c>
      <c r="X109" s="102">
        <f>IF(OR('#1 - Sample and Action Tracker'!$U117='HIDE DROP DOWNS'!$L$2,'#1 - Sample and Action Tracker'!$U117='HIDE DROP DOWNS'!$L$3),0,IF('#1 - Sample and Action Tracker'!$V117='HIDE DROP DOWNS'!$M$3,1,0))</f>
        <v>0</v>
      </c>
      <c r="Y109" s="102">
        <f>IF(OR('#1 - Sample and Action Tracker'!$U117='HIDE DROP DOWNS'!$L$2,'#1 - Sample and Action Tracker'!$U117='HIDE DROP DOWNS'!$L$3),0,IF('#1 - Sample and Action Tracker'!$V117='HIDE DROP DOWNS'!$M$4,1,0))</f>
        <v>0</v>
      </c>
      <c r="Z109" s="102">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2">
        <f>IF(OR('#1 - Sample and Action Tracker'!Q118='HIDE DROP DOWNS'!$J$2,'#1 - Sample and Action Tracker'!Q118='HIDE DROP DOWNS'!$J$3),0,IF('#1 - Sample and Action Tracker'!R118='HIDE DROP DOWNS'!$M$3,1,0))</f>
        <v>0</v>
      </c>
      <c r="S110" s="102">
        <f>IF(OR('#1 - Sample and Action Tracker'!Q118='HIDE DROP DOWNS'!$J$2,'#1 - Sample and Action Tracker'!Q118='HIDE DROP DOWNS'!$J$3),0,IF('#1 - Sample and Action Tracker'!R118='HIDE DROP DOWNS'!$M$4,1,0))</f>
        <v>0</v>
      </c>
      <c r="T110" s="102">
        <f>IF(OR('#1 - Sample and Action Tracker'!$Q118='HIDE DROP DOWNS'!$J$2,'#1 - Sample and Action Tracker'!$Q118='HIDE DROP DOWNS'!$J$3),0,IF('#1 - Sample and Action Tracker'!$R118='HIDE DROP DOWNS'!$M$5,1,0))</f>
        <v>0</v>
      </c>
      <c r="U110" s="102">
        <f>IF(OR('#1 - Sample and Action Tracker'!$S118='HIDE DROP DOWNS'!$K$2,'#1 - Sample and Action Tracker'!$S118='HIDE DROP DOWNS'!$K$3),0,IF('#1 - Sample and Action Tracker'!$T118='HIDE DROP DOWNS'!$M$3,1,0))</f>
        <v>0</v>
      </c>
      <c r="V110" s="102">
        <f>IF(OR('#1 - Sample and Action Tracker'!$S118='HIDE DROP DOWNS'!$K$2,'#1 - Sample and Action Tracker'!$S118='HIDE DROP DOWNS'!$K$3),0,IF('#1 - Sample and Action Tracker'!$T118='HIDE DROP DOWNS'!$M$4,1,0))</f>
        <v>0</v>
      </c>
      <c r="W110" s="102">
        <f>IF(OR('#1 - Sample and Action Tracker'!$S118='HIDE DROP DOWNS'!$K$2,'#1 - Sample and Action Tracker'!$S118='HIDE DROP DOWNS'!$K$3),0,IF('#1 - Sample and Action Tracker'!$T118='HIDE DROP DOWNS'!$M$5,1,0))</f>
        <v>0</v>
      </c>
      <c r="X110" s="102">
        <f>IF(OR('#1 - Sample and Action Tracker'!$U118='HIDE DROP DOWNS'!$L$2,'#1 - Sample and Action Tracker'!$U118='HIDE DROP DOWNS'!$L$3),0,IF('#1 - Sample and Action Tracker'!$V118='HIDE DROP DOWNS'!$M$3,1,0))</f>
        <v>0</v>
      </c>
      <c r="Y110" s="102">
        <f>IF(OR('#1 - Sample and Action Tracker'!$U118='HIDE DROP DOWNS'!$L$2,'#1 - Sample and Action Tracker'!$U118='HIDE DROP DOWNS'!$L$3),0,IF('#1 - Sample and Action Tracker'!$V118='HIDE DROP DOWNS'!$M$4,1,0))</f>
        <v>0</v>
      </c>
      <c r="Z110" s="102">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2">
        <f>IF(OR('#1 - Sample and Action Tracker'!Q119='HIDE DROP DOWNS'!$J$2,'#1 - Sample and Action Tracker'!Q119='HIDE DROP DOWNS'!$J$3),0,IF('#1 - Sample and Action Tracker'!R119='HIDE DROP DOWNS'!$M$3,1,0))</f>
        <v>0</v>
      </c>
      <c r="S111" s="102">
        <f>IF(OR('#1 - Sample and Action Tracker'!Q119='HIDE DROP DOWNS'!$J$2,'#1 - Sample and Action Tracker'!Q119='HIDE DROP DOWNS'!$J$3),0,IF('#1 - Sample and Action Tracker'!R119='HIDE DROP DOWNS'!$M$4,1,0))</f>
        <v>0</v>
      </c>
      <c r="T111" s="102">
        <f>IF(OR('#1 - Sample and Action Tracker'!$Q119='HIDE DROP DOWNS'!$J$2,'#1 - Sample and Action Tracker'!$Q119='HIDE DROP DOWNS'!$J$3),0,IF('#1 - Sample and Action Tracker'!$R119='HIDE DROP DOWNS'!$M$5,1,0))</f>
        <v>0</v>
      </c>
      <c r="U111" s="102">
        <f>IF(OR('#1 - Sample and Action Tracker'!$S119='HIDE DROP DOWNS'!$K$2,'#1 - Sample and Action Tracker'!$S119='HIDE DROP DOWNS'!$K$3),0,IF('#1 - Sample and Action Tracker'!$T119='HIDE DROP DOWNS'!$M$3,1,0))</f>
        <v>0</v>
      </c>
      <c r="V111" s="102">
        <f>IF(OR('#1 - Sample and Action Tracker'!$S119='HIDE DROP DOWNS'!$K$2,'#1 - Sample and Action Tracker'!$S119='HIDE DROP DOWNS'!$K$3),0,IF('#1 - Sample and Action Tracker'!$T119='HIDE DROP DOWNS'!$M$4,1,0))</f>
        <v>0</v>
      </c>
      <c r="W111" s="102">
        <f>IF(OR('#1 - Sample and Action Tracker'!$S119='HIDE DROP DOWNS'!$K$2,'#1 - Sample and Action Tracker'!$S119='HIDE DROP DOWNS'!$K$3),0,IF('#1 - Sample and Action Tracker'!$T119='HIDE DROP DOWNS'!$M$5,1,0))</f>
        <v>0</v>
      </c>
      <c r="X111" s="102">
        <f>IF(OR('#1 - Sample and Action Tracker'!$U119='HIDE DROP DOWNS'!$L$2,'#1 - Sample and Action Tracker'!$U119='HIDE DROP DOWNS'!$L$3),0,IF('#1 - Sample and Action Tracker'!$V119='HIDE DROP DOWNS'!$M$3,1,0))</f>
        <v>0</v>
      </c>
      <c r="Y111" s="102">
        <f>IF(OR('#1 - Sample and Action Tracker'!$U119='HIDE DROP DOWNS'!$L$2,'#1 - Sample and Action Tracker'!$U119='HIDE DROP DOWNS'!$L$3),0,IF('#1 - Sample and Action Tracker'!$V119='HIDE DROP DOWNS'!$M$4,1,0))</f>
        <v>0</v>
      </c>
      <c r="Z111" s="102">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2">
        <f>IF(OR('#1 - Sample and Action Tracker'!Q120='HIDE DROP DOWNS'!$J$2,'#1 - Sample and Action Tracker'!Q120='HIDE DROP DOWNS'!$J$3),0,IF('#1 - Sample and Action Tracker'!R120='HIDE DROP DOWNS'!$M$3,1,0))</f>
        <v>0</v>
      </c>
      <c r="S112" s="102">
        <f>IF(OR('#1 - Sample and Action Tracker'!Q120='HIDE DROP DOWNS'!$J$2,'#1 - Sample and Action Tracker'!Q120='HIDE DROP DOWNS'!$J$3),0,IF('#1 - Sample and Action Tracker'!R120='HIDE DROP DOWNS'!$M$4,1,0))</f>
        <v>0</v>
      </c>
      <c r="T112" s="102">
        <f>IF(OR('#1 - Sample and Action Tracker'!$Q120='HIDE DROP DOWNS'!$J$2,'#1 - Sample and Action Tracker'!$Q120='HIDE DROP DOWNS'!$J$3),0,IF('#1 - Sample and Action Tracker'!$R120='HIDE DROP DOWNS'!$M$5,1,0))</f>
        <v>0</v>
      </c>
      <c r="U112" s="102">
        <f>IF(OR('#1 - Sample and Action Tracker'!$S120='HIDE DROP DOWNS'!$K$2,'#1 - Sample and Action Tracker'!$S120='HIDE DROP DOWNS'!$K$3),0,IF('#1 - Sample and Action Tracker'!$T120='HIDE DROP DOWNS'!$M$3,1,0))</f>
        <v>0</v>
      </c>
      <c r="V112" s="102">
        <f>IF(OR('#1 - Sample and Action Tracker'!$S120='HIDE DROP DOWNS'!$K$2,'#1 - Sample and Action Tracker'!$S120='HIDE DROP DOWNS'!$K$3),0,IF('#1 - Sample and Action Tracker'!$T120='HIDE DROP DOWNS'!$M$4,1,0))</f>
        <v>0</v>
      </c>
      <c r="W112" s="102">
        <f>IF(OR('#1 - Sample and Action Tracker'!$S120='HIDE DROP DOWNS'!$K$2,'#1 - Sample and Action Tracker'!$S120='HIDE DROP DOWNS'!$K$3),0,IF('#1 - Sample and Action Tracker'!$T120='HIDE DROP DOWNS'!$M$5,1,0))</f>
        <v>0</v>
      </c>
      <c r="X112" s="102">
        <f>IF(OR('#1 - Sample and Action Tracker'!$U120='HIDE DROP DOWNS'!$L$2,'#1 - Sample and Action Tracker'!$U120='HIDE DROP DOWNS'!$L$3),0,IF('#1 - Sample and Action Tracker'!$V120='HIDE DROP DOWNS'!$M$3,1,0))</f>
        <v>0</v>
      </c>
      <c r="Y112" s="102">
        <f>IF(OR('#1 - Sample and Action Tracker'!$U120='HIDE DROP DOWNS'!$L$2,'#1 - Sample and Action Tracker'!$U120='HIDE DROP DOWNS'!$L$3),0,IF('#1 - Sample and Action Tracker'!$V120='HIDE DROP DOWNS'!$M$4,1,0))</f>
        <v>0</v>
      </c>
      <c r="Z112" s="102">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2">
        <f>IF(OR('#1 - Sample and Action Tracker'!Q121='HIDE DROP DOWNS'!$J$2,'#1 - Sample and Action Tracker'!Q121='HIDE DROP DOWNS'!$J$3),0,IF('#1 - Sample and Action Tracker'!R121='HIDE DROP DOWNS'!$M$3,1,0))</f>
        <v>0</v>
      </c>
      <c r="S113" s="102">
        <f>IF(OR('#1 - Sample and Action Tracker'!Q121='HIDE DROP DOWNS'!$J$2,'#1 - Sample and Action Tracker'!Q121='HIDE DROP DOWNS'!$J$3),0,IF('#1 - Sample and Action Tracker'!R121='HIDE DROP DOWNS'!$M$4,1,0))</f>
        <v>0</v>
      </c>
      <c r="T113" s="102">
        <f>IF(OR('#1 - Sample and Action Tracker'!$Q121='HIDE DROP DOWNS'!$J$2,'#1 - Sample and Action Tracker'!$Q121='HIDE DROP DOWNS'!$J$3),0,IF('#1 - Sample and Action Tracker'!$R121='HIDE DROP DOWNS'!$M$5,1,0))</f>
        <v>0</v>
      </c>
      <c r="U113" s="102">
        <f>IF(OR('#1 - Sample and Action Tracker'!$S121='HIDE DROP DOWNS'!$K$2,'#1 - Sample and Action Tracker'!$S121='HIDE DROP DOWNS'!$K$3),0,IF('#1 - Sample and Action Tracker'!$T121='HIDE DROP DOWNS'!$M$3,1,0))</f>
        <v>0</v>
      </c>
      <c r="V113" s="102">
        <f>IF(OR('#1 - Sample and Action Tracker'!$S121='HIDE DROP DOWNS'!$K$2,'#1 - Sample and Action Tracker'!$S121='HIDE DROP DOWNS'!$K$3),0,IF('#1 - Sample and Action Tracker'!$T121='HIDE DROP DOWNS'!$M$4,1,0))</f>
        <v>0</v>
      </c>
      <c r="W113" s="102">
        <f>IF(OR('#1 - Sample and Action Tracker'!$S121='HIDE DROP DOWNS'!$K$2,'#1 - Sample and Action Tracker'!$S121='HIDE DROP DOWNS'!$K$3),0,IF('#1 - Sample and Action Tracker'!$T121='HIDE DROP DOWNS'!$M$5,1,0))</f>
        <v>0</v>
      </c>
      <c r="X113" s="102">
        <f>IF(OR('#1 - Sample and Action Tracker'!$U121='HIDE DROP DOWNS'!$L$2,'#1 - Sample and Action Tracker'!$U121='HIDE DROP DOWNS'!$L$3),0,IF('#1 - Sample and Action Tracker'!$V121='HIDE DROP DOWNS'!$M$3,1,0))</f>
        <v>0</v>
      </c>
      <c r="Y113" s="102">
        <f>IF(OR('#1 - Sample and Action Tracker'!$U121='HIDE DROP DOWNS'!$L$2,'#1 - Sample and Action Tracker'!$U121='HIDE DROP DOWNS'!$L$3),0,IF('#1 - Sample and Action Tracker'!$V121='HIDE DROP DOWNS'!$M$4,1,0))</f>
        <v>0</v>
      </c>
      <c r="Z113" s="102">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2">
        <f>IF(OR('#1 - Sample and Action Tracker'!Q122='HIDE DROP DOWNS'!$J$2,'#1 - Sample and Action Tracker'!Q122='HIDE DROP DOWNS'!$J$3),0,IF('#1 - Sample and Action Tracker'!R122='HIDE DROP DOWNS'!$M$3,1,0))</f>
        <v>0</v>
      </c>
      <c r="S114" s="102">
        <f>IF(OR('#1 - Sample and Action Tracker'!Q122='HIDE DROP DOWNS'!$J$2,'#1 - Sample and Action Tracker'!Q122='HIDE DROP DOWNS'!$J$3),0,IF('#1 - Sample and Action Tracker'!R122='HIDE DROP DOWNS'!$M$4,1,0))</f>
        <v>0</v>
      </c>
      <c r="T114" s="102">
        <f>IF(OR('#1 - Sample and Action Tracker'!$Q122='HIDE DROP DOWNS'!$J$2,'#1 - Sample and Action Tracker'!$Q122='HIDE DROP DOWNS'!$J$3),0,IF('#1 - Sample and Action Tracker'!$R122='HIDE DROP DOWNS'!$M$5,1,0))</f>
        <v>0</v>
      </c>
      <c r="U114" s="102">
        <f>IF(OR('#1 - Sample and Action Tracker'!$S122='HIDE DROP DOWNS'!$K$2,'#1 - Sample and Action Tracker'!$S122='HIDE DROP DOWNS'!$K$3),0,IF('#1 - Sample and Action Tracker'!$T122='HIDE DROP DOWNS'!$M$3,1,0))</f>
        <v>0</v>
      </c>
      <c r="V114" s="102">
        <f>IF(OR('#1 - Sample and Action Tracker'!$S122='HIDE DROP DOWNS'!$K$2,'#1 - Sample and Action Tracker'!$S122='HIDE DROP DOWNS'!$K$3),0,IF('#1 - Sample and Action Tracker'!$T122='HIDE DROP DOWNS'!$M$4,1,0))</f>
        <v>0</v>
      </c>
      <c r="W114" s="102">
        <f>IF(OR('#1 - Sample and Action Tracker'!$S122='HIDE DROP DOWNS'!$K$2,'#1 - Sample and Action Tracker'!$S122='HIDE DROP DOWNS'!$K$3),0,IF('#1 - Sample and Action Tracker'!$T122='HIDE DROP DOWNS'!$M$5,1,0))</f>
        <v>0</v>
      </c>
      <c r="X114" s="102">
        <f>IF(OR('#1 - Sample and Action Tracker'!$U122='HIDE DROP DOWNS'!$L$2,'#1 - Sample and Action Tracker'!$U122='HIDE DROP DOWNS'!$L$3),0,IF('#1 - Sample and Action Tracker'!$V122='HIDE DROP DOWNS'!$M$3,1,0))</f>
        <v>0</v>
      </c>
      <c r="Y114" s="102">
        <f>IF(OR('#1 - Sample and Action Tracker'!$U122='HIDE DROP DOWNS'!$L$2,'#1 - Sample and Action Tracker'!$U122='HIDE DROP DOWNS'!$L$3),0,IF('#1 - Sample and Action Tracker'!$V122='HIDE DROP DOWNS'!$M$4,1,0))</f>
        <v>0</v>
      </c>
      <c r="Z114" s="102">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2">
        <f>IF(OR('#1 - Sample and Action Tracker'!Q123='HIDE DROP DOWNS'!$J$2,'#1 - Sample and Action Tracker'!Q123='HIDE DROP DOWNS'!$J$3),0,IF('#1 - Sample and Action Tracker'!R123='HIDE DROP DOWNS'!$M$3,1,0))</f>
        <v>0</v>
      </c>
      <c r="S115" s="102">
        <f>IF(OR('#1 - Sample and Action Tracker'!Q123='HIDE DROP DOWNS'!$J$2,'#1 - Sample and Action Tracker'!Q123='HIDE DROP DOWNS'!$J$3),0,IF('#1 - Sample and Action Tracker'!R123='HIDE DROP DOWNS'!$M$4,1,0))</f>
        <v>0</v>
      </c>
      <c r="T115" s="102">
        <f>IF(OR('#1 - Sample and Action Tracker'!$Q123='HIDE DROP DOWNS'!$J$2,'#1 - Sample and Action Tracker'!$Q123='HIDE DROP DOWNS'!$J$3),0,IF('#1 - Sample and Action Tracker'!$R123='HIDE DROP DOWNS'!$M$5,1,0))</f>
        <v>0</v>
      </c>
      <c r="U115" s="102">
        <f>IF(OR('#1 - Sample and Action Tracker'!$S123='HIDE DROP DOWNS'!$K$2,'#1 - Sample and Action Tracker'!$S123='HIDE DROP DOWNS'!$K$3),0,IF('#1 - Sample and Action Tracker'!$T123='HIDE DROP DOWNS'!$M$3,1,0))</f>
        <v>0</v>
      </c>
      <c r="V115" s="102">
        <f>IF(OR('#1 - Sample and Action Tracker'!$S123='HIDE DROP DOWNS'!$K$2,'#1 - Sample and Action Tracker'!$S123='HIDE DROP DOWNS'!$K$3),0,IF('#1 - Sample and Action Tracker'!$T123='HIDE DROP DOWNS'!$M$4,1,0))</f>
        <v>0</v>
      </c>
      <c r="W115" s="102">
        <f>IF(OR('#1 - Sample and Action Tracker'!$S123='HIDE DROP DOWNS'!$K$2,'#1 - Sample and Action Tracker'!$S123='HIDE DROP DOWNS'!$K$3),0,IF('#1 - Sample and Action Tracker'!$T123='HIDE DROP DOWNS'!$M$5,1,0))</f>
        <v>0</v>
      </c>
      <c r="X115" s="102">
        <f>IF(OR('#1 - Sample and Action Tracker'!$U123='HIDE DROP DOWNS'!$L$2,'#1 - Sample and Action Tracker'!$U123='HIDE DROP DOWNS'!$L$3),0,IF('#1 - Sample and Action Tracker'!$V123='HIDE DROP DOWNS'!$M$3,1,0))</f>
        <v>0</v>
      </c>
      <c r="Y115" s="102">
        <f>IF(OR('#1 - Sample and Action Tracker'!$U123='HIDE DROP DOWNS'!$L$2,'#1 - Sample and Action Tracker'!$U123='HIDE DROP DOWNS'!$L$3),0,IF('#1 - Sample and Action Tracker'!$V123='HIDE DROP DOWNS'!$M$4,1,0))</f>
        <v>0</v>
      </c>
      <c r="Z115" s="102">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2">
        <f>IF(OR('#1 - Sample and Action Tracker'!Q124='HIDE DROP DOWNS'!$J$2,'#1 - Sample and Action Tracker'!Q124='HIDE DROP DOWNS'!$J$3),0,IF('#1 - Sample and Action Tracker'!R124='HIDE DROP DOWNS'!$M$3,1,0))</f>
        <v>0</v>
      </c>
      <c r="S116" s="102">
        <f>IF(OR('#1 - Sample and Action Tracker'!Q124='HIDE DROP DOWNS'!$J$2,'#1 - Sample and Action Tracker'!Q124='HIDE DROP DOWNS'!$J$3),0,IF('#1 - Sample and Action Tracker'!R124='HIDE DROP DOWNS'!$M$4,1,0))</f>
        <v>0</v>
      </c>
      <c r="T116" s="102">
        <f>IF(OR('#1 - Sample and Action Tracker'!$Q124='HIDE DROP DOWNS'!$J$2,'#1 - Sample and Action Tracker'!$Q124='HIDE DROP DOWNS'!$J$3),0,IF('#1 - Sample and Action Tracker'!$R124='HIDE DROP DOWNS'!$M$5,1,0))</f>
        <v>0</v>
      </c>
      <c r="U116" s="102">
        <f>IF(OR('#1 - Sample and Action Tracker'!$S124='HIDE DROP DOWNS'!$K$2,'#1 - Sample and Action Tracker'!$S124='HIDE DROP DOWNS'!$K$3),0,IF('#1 - Sample and Action Tracker'!$T124='HIDE DROP DOWNS'!$M$3,1,0))</f>
        <v>0</v>
      </c>
      <c r="V116" s="102">
        <f>IF(OR('#1 - Sample and Action Tracker'!$S124='HIDE DROP DOWNS'!$K$2,'#1 - Sample and Action Tracker'!$S124='HIDE DROP DOWNS'!$K$3),0,IF('#1 - Sample and Action Tracker'!$T124='HIDE DROP DOWNS'!$M$4,1,0))</f>
        <v>0</v>
      </c>
      <c r="W116" s="102">
        <f>IF(OR('#1 - Sample and Action Tracker'!$S124='HIDE DROP DOWNS'!$K$2,'#1 - Sample and Action Tracker'!$S124='HIDE DROP DOWNS'!$K$3),0,IF('#1 - Sample and Action Tracker'!$T124='HIDE DROP DOWNS'!$M$5,1,0))</f>
        <v>0</v>
      </c>
      <c r="X116" s="102">
        <f>IF(OR('#1 - Sample and Action Tracker'!$U124='HIDE DROP DOWNS'!$L$2,'#1 - Sample and Action Tracker'!$U124='HIDE DROP DOWNS'!$L$3),0,IF('#1 - Sample and Action Tracker'!$V124='HIDE DROP DOWNS'!$M$3,1,0))</f>
        <v>0</v>
      </c>
      <c r="Y116" s="102">
        <f>IF(OR('#1 - Sample and Action Tracker'!$U124='HIDE DROP DOWNS'!$L$2,'#1 - Sample and Action Tracker'!$U124='HIDE DROP DOWNS'!$L$3),0,IF('#1 - Sample and Action Tracker'!$V124='HIDE DROP DOWNS'!$M$4,1,0))</f>
        <v>0</v>
      </c>
      <c r="Z116" s="102">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2">
        <f>IF(OR('#1 - Sample and Action Tracker'!Q125='HIDE DROP DOWNS'!$J$2,'#1 - Sample and Action Tracker'!Q125='HIDE DROP DOWNS'!$J$3),0,IF('#1 - Sample and Action Tracker'!R125='HIDE DROP DOWNS'!$M$3,1,0))</f>
        <v>0</v>
      </c>
      <c r="S117" s="102">
        <f>IF(OR('#1 - Sample and Action Tracker'!Q125='HIDE DROP DOWNS'!$J$2,'#1 - Sample and Action Tracker'!Q125='HIDE DROP DOWNS'!$J$3),0,IF('#1 - Sample and Action Tracker'!R125='HIDE DROP DOWNS'!$M$4,1,0))</f>
        <v>0</v>
      </c>
      <c r="T117" s="102">
        <f>IF(OR('#1 - Sample and Action Tracker'!$Q125='HIDE DROP DOWNS'!$J$2,'#1 - Sample and Action Tracker'!$Q125='HIDE DROP DOWNS'!$J$3),0,IF('#1 - Sample and Action Tracker'!$R125='HIDE DROP DOWNS'!$M$5,1,0))</f>
        <v>0</v>
      </c>
      <c r="U117" s="102">
        <f>IF(OR('#1 - Sample and Action Tracker'!$S125='HIDE DROP DOWNS'!$K$2,'#1 - Sample and Action Tracker'!$S125='HIDE DROP DOWNS'!$K$3),0,IF('#1 - Sample and Action Tracker'!$T125='HIDE DROP DOWNS'!$M$3,1,0))</f>
        <v>0</v>
      </c>
      <c r="V117" s="102">
        <f>IF(OR('#1 - Sample and Action Tracker'!$S125='HIDE DROP DOWNS'!$K$2,'#1 - Sample and Action Tracker'!$S125='HIDE DROP DOWNS'!$K$3),0,IF('#1 - Sample and Action Tracker'!$T125='HIDE DROP DOWNS'!$M$4,1,0))</f>
        <v>0</v>
      </c>
      <c r="W117" s="102">
        <f>IF(OR('#1 - Sample and Action Tracker'!$S125='HIDE DROP DOWNS'!$K$2,'#1 - Sample and Action Tracker'!$S125='HIDE DROP DOWNS'!$K$3),0,IF('#1 - Sample and Action Tracker'!$T125='HIDE DROP DOWNS'!$M$5,1,0))</f>
        <v>0</v>
      </c>
      <c r="X117" s="102">
        <f>IF(OR('#1 - Sample and Action Tracker'!$U125='HIDE DROP DOWNS'!$L$2,'#1 - Sample and Action Tracker'!$U125='HIDE DROP DOWNS'!$L$3),0,IF('#1 - Sample and Action Tracker'!$V125='HIDE DROP DOWNS'!$M$3,1,0))</f>
        <v>0</v>
      </c>
      <c r="Y117" s="102">
        <f>IF(OR('#1 - Sample and Action Tracker'!$U125='HIDE DROP DOWNS'!$L$2,'#1 - Sample and Action Tracker'!$U125='HIDE DROP DOWNS'!$L$3),0,IF('#1 - Sample and Action Tracker'!$V125='HIDE DROP DOWNS'!$M$4,1,0))</f>
        <v>0</v>
      </c>
      <c r="Z117" s="102">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2">
        <f>IF(OR('#1 - Sample and Action Tracker'!Q126='HIDE DROP DOWNS'!$J$2,'#1 - Sample and Action Tracker'!Q126='HIDE DROP DOWNS'!$J$3),0,IF('#1 - Sample and Action Tracker'!R126='HIDE DROP DOWNS'!$M$3,1,0))</f>
        <v>0</v>
      </c>
      <c r="S118" s="102">
        <f>IF(OR('#1 - Sample and Action Tracker'!Q126='HIDE DROP DOWNS'!$J$2,'#1 - Sample and Action Tracker'!Q126='HIDE DROP DOWNS'!$J$3),0,IF('#1 - Sample and Action Tracker'!R126='HIDE DROP DOWNS'!$M$4,1,0))</f>
        <v>0</v>
      </c>
      <c r="T118" s="102">
        <f>IF(OR('#1 - Sample and Action Tracker'!$Q126='HIDE DROP DOWNS'!$J$2,'#1 - Sample and Action Tracker'!$Q126='HIDE DROP DOWNS'!$J$3),0,IF('#1 - Sample and Action Tracker'!$R126='HIDE DROP DOWNS'!$M$5,1,0))</f>
        <v>0</v>
      </c>
      <c r="U118" s="102">
        <f>IF(OR('#1 - Sample and Action Tracker'!$S126='HIDE DROP DOWNS'!$K$2,'#1 - Sample and Action Tracker'!$S126='HIDE DROP DOWNS'!$K$3),0,IF('#1 - Sample and Action Tracker'!$T126='HIDE DROP DOWNS'!$M$3,1,0))</f>
        <v>0</v>
      </c>
      <c r="V118" s="102">
        <f>IF(OR('#1 - Sample and Action Tracker'!$S126='HIDE DROP DOWNS'!$K$2,'#1 - Sample and Action Tracker'!$S126='HIDE DROP DOWNS'!$K$3),0,IF('#1 - Sample and Action Tracker'!$T126='HIDE DROP DOWNS'!$M$4,1,0))</f>
        <v>0</v>
      </c>
      <c r="W118" s="102">
        <f>IF(OR('#1 - Sample and Action Tracker'!$S126='HIDE DROP DOWNS'!$K$2,'#1 - Sample and Action Tracker'!$S126='HIDE DROP DOWNS'!$K$3),0,IF('#1 - Sample and Action Tracker'!$T126='HIDE DROP DOWNS'!$M$5,1,0))</f>
        <v>0</v>
      </c>
      <c r="X118" s="102">
        <f>IF(OR('#1 - Sample and Action Tracker'!$U126='HIDE DROP DOWNS'!$L$2,'#1 - Sample and Action Tracker'!$U126='HIDE DROP DOWNS'!$L$3),0,IF('#1 - Sample and Action Tracker'!$V126='HIDE DROP DOWNS'!$M$3,1,0))</f>
        <v>0</v>
      </c>
      <c r="Y118" s="102">
        <f>IF(OR('#1 - Sample and Action Tracker'!$U126='HIDE DROP DOWNS'!$L$2,'#1 - Sample and Action Tracker'!$U126='HIDE DROP DOWNS'!$L$3),0,IF('#1 - Sample and Action Tracker'!$V126='HIDE DROP DOWNS'!$M$4,1,0))</f>
        <v>0</v>
      </c>
      <c r="Z118" s="102">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2">
        <f>IF(OR('#1 - Sample and Action Tracker'!Q127='HIDE DROP DOWNS'!$J$2,'#1 - Sample and Action Tracker'!Q127='HIDE DROP DOWNS'!$J$3),0,IF('#1 - Sample and Action Tracker'!R127='HIDE DROP DOWNS'!$M$3,1,0))</f>
        <v>0</v>
      </c>
      <c r="S119" s="102">
        <f>IF(OR('#1 - Sample and Action Tracker'!Q127='HIDE DROP DOWNS'!$J$2,'#1 - Sample and Action Tracker'!Q127='HIDE DROP DOWNS'!$J$3),0,IF('#1 - Sample and Action Tracker'!R127='HIDE DROP DOWNS'!$M$4,1,0))</f>
        <v>0</v>
      </c>
      <c r="T119" s="102">
        <f>IF(OR('#1 - Sample and Action Tracker'!$Q127='HIDE DROP DOWNS'!$J$2,'#1 - Sample and Action Tracker'!$Q127='HIDE DROP DOWNS'!$J$3),0,IF('#1 - Sample and Action Tracker'!$R127='HIDE DROP DOWNS'!$M$5,1,0))</f>
        <v>0</v>
      </c>
      <c r="U119" s="102">
        <f>IF(OR('#1 - Sample and Action Tracker'!$S127='HIDE DROP DOWNS'!$K$2,'#1 - Sample and Action Tracker'!$S127='HIDE DROP DOWNS'!$K$3),0,IF('#1 - Sample and Action Tracker'!$T127='HIDE DROP DOWNS'!$M$3,1,0))</f>
        <v>0</v>
      </c>
      <c r="V119" s="102">
        <f>IF(OR('#1 - Sample and Action Tracker'!$S127='HIDE DROP DOWNS'!$K$2,'#1 - Sample and Action Tracker'!$S127='HIDE DROP DOWNS'!$K$3),0,IF('#1 - Sample and Action Tracker'!$T127='HIDE DROP DOWNS'!$M$4,1,0))</f>
        <v>0</v>
      </c>
      <c r="W119" s="102">
        <f>IF(OR('#1 - Sample and Action Tracker'!$S127='HIDE DROP DOWNS'!$K$2,'#1 - Sample and Action Tracker'!$S127='HIDE DROP DOWNS'!$K$3),0,IF('#1 - Sample and Action Tracker'!$T127='HIDE DROP DOWNS'!$M$5,1,0))</f>
        <v>0</v>
      </c>
      <c r="X119" s="102">
        <f>IF(OR('#1 - Sample and Action Tracker'!$U127='HIDE DROP DOWNS'!$L$2,'#1 - Sample and Action Tracker'!$U127='HIDE DROP DOWNS'!$L$3),0,IF('#1 - Sample and Action Tracker'!$V127='HIDE DROP DOWNS'!$M$3,1,0))</f>
        <v>0</v>
      </c>
      <c r="Y119" s="102">
        <f>IF(OR('#1 - Sample and Action Tracker'!$U127='HIDE DROP DOWNS'!$L$2,'#1 - Sample and Action Tracker'!$U127='HIDE DROP DOWNS'!$L$3),0,IF('#1 - Sample and Action Tracker'!$V127='HIDE DROP DOWNS'!$M$4,1,0))</f>
        <v>0</v>
      </c>
      <c r="Z119" s="102">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2">
        <f>IF(OR('#1 - Sample and Action Tracker'!Q128='HIDE DROP DOWNS'!$J$2,'#1 - Sample and Action Tracker'!Q128='HIDE DROP DOWNS'!$J$3),0,IF('#1 - Sample and Action Tracker'!R128='HIDE DROP DOWNS'!$M$3,1,0))</f>
        <v>0</v>
      </c>
      <c r="S120" s="102">
        <f>IF(OR('#1 - Sample and Action Tracker'!Q128='HIDE DROP DOWNS'!$J$2,'#1 - Sample and Action Tracker'!Q128='HIDE DROP DOWNS'!$J$3),0,IF('#1 - Sample and Action Tracker'!R128='HIDE DROP DOWNS'!$M$4,1,0))</f>
        <v>0</v>
      </c>
      <c r="T120" s="102">
        <f>IF(OR('#1 - Sample and Action Tracker'!$Q128='HIDE DROP DOWNS'!$J$2,'#1 - Sample and Action Tracker'!$Q128='HIDE DROP DOWNS'!$J$3),0,IF('#1 - Sample and Action Tracker'!$R128='HIDE DROP DOWNS'!$M$5,1,0))</f>
        <v>0</v>
      </c>
      <c r="U120" s="102">
        <f>IF(OR('#1 - Sample and Action Tracker'!$S128='HIDE DROP DOWNS'!$K$2,'#1 - Sample and Action Tracker'!$S128='HIDE DROP DOWNS'!$K$3),0,IF('#1 - Sample and Action Tracker'!$T128='HIDE DROP DOWNS'!$M$3,1,0))</f>
        <v>0</v>
      </c>
      <c r="V120" s="102">
        <f>IF(OR('#1 - Sample and Action Tracker'!$S128='HIDE DROP DOWNS'!$K$2,'#1 - Sample and Action Tracker'!$S128='HIDE DROP DOWNS'!$K$3),0,IF('#1 - Sample and Action Tracker'!$T128='HIDE DROP DOWNS'!$M$4,1,0))</f>
        <v>0</v>
      </c>
      <c r="W120" s="102">
        <f>IF(OR('#1 - Sample and Action Tracker'!$S128='HIDE DROP DOWNS'!$K$2,'#1 - Sample and Action Tracker'!$S128='HIDE DROP DOWNS'!$K$3),0,IF('#1 - Sample and Action Tracker'!$T128='HIDE DROP DOWNS'!$M$5,1,0))</f>
        <v>0</v>
      </c>
      <c r="X120" s="102">
        <f>IF(OR('#1 - Sample and Action Tracker'!$U128='HIDE DROP DOWNS'!$L$2,'#1 - Sample and Action Tracker'!$U128='HIDE DROP DOWNS'!$L$3),0,IF('#1 - Sample and Action Tracker'!$V128='HIDE DROP DOWNS'!$M$3,1,0))</f>
        <v>0</v>
      </c>
      <c r="Y120" s="102">
        <f>IF(OR('#1 - Sample and Action Tracker'!$U128='HIDE DROP DOWNS'!$L$2,'#1 - Sample and Action Tracker'!$U128='HIDE DROP DOWNS'!$L$3),0,IF('#1 - Sample and Action Tracker'!$V128='HIDE DROP DOWNS'!$M$4,1,0))</f>
        <v>0</v>
      </c>
      <c r="Z120" s="102">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2">
        <f>IF(OR('#1 - Sample and Action Tracker'!Q129='HIDE DROP DOWNS'!$J$2,'#1 - Sample and Action Tracker'!Q129='HIDE DROP DOWNS'!$J$3),0,IF('#1 - Sample and Action Tracker'!R129='HIDE DROP DOWNS'!$M$3,1,0))</f>
        <v>0</v>
      </c>
      <c r="S121" s="102">
        <f>IF(OR('#1 - Sample and Action Tracker'!Q129='HIDE DROP DOWNS'!$J$2,'#1 - Sample and Action Tracker'!Q129='HIDE DROP DOWNS'!$J$3),0,IF('#1 - Sample and Action Tracker'!R129='HIDE DROP DOWNS'!$M$4,1,0))</f>
        <v>0</v>
      </c>
      <c r="T121" s="102">
        <f>IF(OR('#1 - Sample and Action Tracker'!$Q129='HIDE DROP DOWNS'!$J$2,'#1 - Sample and Action Tracker'!$Q129='HIDE DROP DOWNS'!$J$3),0,IF('#1 - Sample and Action Tracker'!$R129='HIDE DROP DOWNS'!$M$5,1,0))</f>
        <v>0</v>
      </c>
      <c r="U121" s="102">
        <f>IF(OR('#1 - Sample and Action Tracker'!$S129='HIDE DROP DOWNS'!$K$2,'#1 - Sample and Action Tracker'!$S129='HIDE DROP DOWNS'!$K$3),0,IF('#1 - Sample and Action Tracker'!$T129='HIDE DROP DOWNS'!$M$3,1,0))</f>
        <v>0</v>
      </c>
      <c r="V121" s="102">
        <f>IF(OR('#1 - Sample and Action Tracker'!$S129='HIDE DROP DOWNS'!$K$2,'#1 - Sample and Action Tracker'!$S129='HIDE DROP DOWNS'!$K$3),0,IF('#1 - Sample and Action Tracker'!$T129='HIDE DROP DOWNS'!$M$4,1,0))</f>
        <v>0</v>
      </c>
      <c r="W121" s="102">
        <f>IF(OR('#1 - Sample and Action Tracker'!$S129='HIDE DROP DOWNS'!$K$2,'#1 - Sample and Action Tracker'!$S129='HIDE DROP DOWNS'!$K$3),0,IF('#1 - Sample and Action Tracker'!$T129='HIDE DROP DOWNS'!$M$5,1,0))</f>
        <v>0</v>
      </c>
      <c r="X121" s="102">
        <f>IF(OR('#1 - Sample and Action Tracker'!$U129='HIDE DROP DOWNS'!$L$2,'#1 - Sample and Action Tracker'!$U129='HIDE DROP DOWNS'!$L$3),0,IF('#1 - Sample and Action Tracker'!$V129='HIDE DROP DOWNS'!$M$3,1,0))</f>
        <v>0</v>
      </c>
      <c r="Y121" s="102">
        <f>IF(OR('#1 - Sample and Action Tracker'!$U129='HIDE DROP DOWNS'!$L$2,'#1 - Sample and Action Tracker'!$U129='HIDE DROP DOWNS'!$L$3),0,IF('#1 - Sample and Action Tracker'!$V129='HIDE DROP DOWNS'!$M$4,1,0))</f>
        <v>0</v>
      </c>
      <c r="Z121" s="102">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2">
        <f>IF(OR('#1 - Sample and Action Tracker'!Q130='HIDE DROP DOWNS'!$J$2,'#1 - Sample and Action Tracker'!Q130='HIDE DROP DOWNS'!$J$3),0,IF('#1 - Sample and Action Tracker'!R130='HIDE DROP DOWNS'!$M$3,1,0))</f>
        <v>0</v>
      </c>
      <c r="S122" s="102">
        <f>IF(OR('#1 - Sample and Action Tracker'!Q130='HIDE DROP DOWNS'!$J$2,'#1 - Sample and Action Tracker'!Q130='HIDE DROP DOWNS'!$J$3),0,IF('#1 - Sample and Action Tracker'!R130='HIDE DROP DOWNS'!$M$4,1,0))</f>
        <v>0</v>
      </c>
      <c r="T122" s="102">
        <f>IF(OR('#1 - Sample and Action Tracker'!$Q130='HIDE DROP DOWNS'!$J$2,'#1 - Sample and Action Tracker'!$Q130='HIDE DROP DOWNS'!$J$3),0,IF('#1 - Sample and Action Tracker'!$R130='HIDE DROP DOWNS'!$M$5,1,0))</f>
        <v>0</v>
      </c>
      <c r="U122" s="102">
        <f>IF(OR('#1 - Sample and Action Tracker'!$S130='HIDE DROP DOWNS'!$K$2,'#1 - Sample and Action Tracker'!$S130='HIDE DROP DOWNS'!$K$3),0,IF('#1 - Sample and Action Tracker'!$T130='HIDE DROP DOWNS'!$M$3,1,0))</f>
        <v>0</v>
      </c>
      <c r="V122" s="102">
        <f>IF(OR('#1 - Sample and Action Tracker'!$S130='HIDE DROP DOWNS'!$K$2,'#1 - Sample and Action Tracker'!$S130='HIDE DROP DOWNS'!$K$3),0,IF('#1 - Sample and Action Tracker'!$T130='HIDE DROP DOWNS'!$M$4,1,0))</f>
        <v>0</v>
      </c>
      <c r="W122" s="102">
        <f>IF(OR('#1 - Sample and Action Tracker'!$S130='HIDE DROP DOWNS'!$K$2,'#1 - Sample and Action Tracker'!$S130='HIDE DROP DOWNS'!$K$3),0,IF('#1 - Sample and Action Tracker'!$T130='HIDE DROP DOWNS'!$M$5,1,0))</f>
        <v>0</v>
      </c>
      <c r="X122" s="102">
        <f>IF(OR('#1 - Sample and Action Tracker'!$U130='HIDE DROP DOWNS'!$L$2,'#1 - Sample and Action Tracker'!$U130='HIDE DROP DOWNS'!$L$3),0,IF('#1 - Sample and Action Tracker'!$V130='HIDE DROP DOWNS'!$M$3,1,0))</f>
        <v>0</v>
      </c>
      <c r="Y122" s="102">
        <f>IF(OR('#1 - Sample and Action Tracker'!$U130='HIDE DROP DOWNS'!$L$2,'#1 - Sample and Action Tracker'!$U130='HIDE DROP DOWNS'!$L$3),0,IF('#1 - Sample and Action Tracker'!$V130='HIDE DROP DOWNS'!$M$4,1,0))</f>
        <v>0</v>
      </c>
      <c r="Z122" s="102">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2">
        <f>IF(OR('#1 - Sample and Action Tracker'!Q131='HIDE DROP DOWNS'!$J$2,'#1 - Sample and Action Tracker'!Q131='HIDE DROP DOWNS'!$J$3),0,IF('#1 - Sample and Action Tracker'!R131='HIDE DROP DOWNS'!$M$3,1,0))</f>
        <v>0</v>
      </c>
      <c r="S123" s="102">
        <f>IF(OR('#1 - Sample and Action Tracker'!Q131='HIDE DROP DOWNS'!$J$2,'#1 - Sample and Action Tracker'!Q131='HIDE DROP DOWNS'!$J$3),0,IF('#1 - Sample and Action Tracker'!R131='HIDE DROP DOWNS'!$M$4,1,0))</f>
        <v>0</v>
      </c>
      <c r="T123" s="102">
        <f>IF(OR('#1 - Sample and Action Tracker'!$Q131='HIDE DROP DOWNS'!$J$2,'#1 - Sample and Action Tracker'!$Q131='HIDE DROP DOWNS'!$J$3),0,IF('#1 - Sample and Action Tracker'!$R131='HIDE DROP DOWNS'!$M$5,1,0))</f>
        <v>0</v>
      </c>
      <c r="U123" s="102">
        <f>IF(OR('#1 - Sample and Action Tracker'!$S131='HIDE DROP DOWNS'!$K$2,'#1 - Sample and Action Tracker'!$S131='HIDE DROP DOWNS'!$K$3),0,IF('#1 - Sample and Action Tracker'!$T131='HIDE DROP DOWNS'!$M$3,1,0))</f>
        <v>0</v>
      </c>
      <c r="V123" s="102">
        <f>IF(OR('#1 - Sample and Action Tracker'!$S131='HIDE DROP DOWNS'!$K$2,'#1 - Sample and Action Tracker'!$S131='HIDE DROP DOWNS'!$K$3),0,IF('#1 - Sample and Action Tracker'!$T131='HIDE DROP DOWNS'!$M$4,1,0))</f>
        <v>0</v>
      </c>
      <c r="W123" s="102">
        <f>IF(OR('#1 - Sample and Action Tracker'!$S131='HIDE DROP DOWNS'!$K$2,'#1 - Sample and Action Tracker'!$S131='HIDE DROP DOWNS'!$K$3),0,IF('#1 - Sample and Action Tracker'!$T131='HIDE DROP DOWNS'!$M$5,1,0))</f>
        <v>0</v>
      </c>
      <c r="X123" s="102">
        <f>IF(OR('#1 - Sample and Action Tracker'!$U131='HIDE DROP DOWNS'!$L$2,'#1 - Sample and Action Tracker'!$U131='HIDE DROP DOWNS'!$L$3),0,IF('#1 - Sample and Action Tracker'!$V131='HIDE DROP DOWNS'!$M$3,1,0))</f>
        <v>0</v>
      </c>
      <c r="Y123" s="102">
        <f>IF(OR('#1 - Sample and Action Tracker'!$U131='HIDE DROP DOWNS'!$L$2,'#1 - Sample and Action Tracker'!$U131='HIDE DROP DOWNS'!$L$3),0,IF('#1 - Sample and Action Tracker'!$V131='HIDE DROP DOWNS'!$M$4,1,0))</f>
        <v>0</v>
      </c>
      <c r="Z123" s="102">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2">
        <f>IF(OR('#1 - Sample and Action Tracker'!Q132='HIDE DROP DOWNS'!$J$2,'#1 - Sample and Action Tracker'!Q132='HIDE DROP DOWNS'!$J$3),0,IF('#1 - Sample and Action Tracker'!R132='HIDE DROP DOWNS'!$M$3,1,0))</f>
        <v>0</v>
      </c>
      <c r="S124" s="102">
        <f>IF(OR('#1 - Sample and Action Tracker'!Q132='HIDE DROP DOWNS'!$J$2,'#1 - Sample and Action Tracker'!Q132='HIDE DROP DOWNS'!$J$3),0,IF('#1 - Sample and Action Tracker'!R132='HIDE DROP DOWNS'!$M$4,1,0))</f>
        <v>0</v>
      </c>
      <c r="T124" s="102">
        <f>IF(OR('#1 - Sample and Action Tracker'!$Q132='HIDE DROP DOWNS'!$J$2,'#1 - Sample and Action Tracker'!$Q132='HIDE DROP DOWNS'!$J$3),0,IF('#1 - Sample and Action Tracker'!$R132='HIDE DROP DOWNS'!$M$5,1,0))</f>
        <v>0</v>
      </c>
      <c r="U124" s="102">
        <f>IF(OR('#1 - Sample and Action Tracker'!$S132='HIDE DROP DOWNS'!$K$2,'#1 - Sample and Action Tracker'!$S132='HIDE DROP DOWNS'!$K$3),0,IF('#1 - Sample and Action Tracker'!$T132='HIDE DROP DOWNS'!$M$3,1,0))</f>
        <v>0</v>
      </c>
      <c r="V124" s="102">
        <f>IF(OR('#1 - Sample and Action Tracker'!$S132='HIDE DROP DOWNS'!$K$2,'#1 - Sample and Action Tracker'!$S132='HIDE DROP DOWNS'!$K$3),0,IF('#1 - Sample and Action Tracker'!$T132='HIDE DROP DOWNS'!$M$4,1,0))</f>
        <v>0</v>
      </c>
      <c r="W124" s="102">
        <f>IF(OR('#1 - Sample and Action Tracker'!$S132='HIDE DROP DOWNS'!$K$2,'#1 - Sample and Action Tracker'!$S132='HIDE DROP DOWNS'!$K$3),0,IF('#1 - Sample and Action Tracker'!$T132='HIDE DROP DOWNS'!$M$5,1,0))</f>
        <v>0</v>
      </c>
      <c r="X124" s="102">
        <f>IF(OR('#1 - Sample and Action Tracker'!$U132='HIDE DROP DOWNS'!$L$2,'#1 - Sample and Action Tracker'!$U132='HIDE DROP DOWNS'!$L$3),0,IF('#1 - Sample and Action Tracker'!$V132='HIDE DROP DOWNS'!$M$3,1,0))</f>
        <v>0</v>
      </c>
      <c r="Y124" s="102">
        <f>IF(OR('#1 - Sample and Action Tracker'!$U132='HIDE DROP DOWNS'!$L$2,'#1 - Sample and Action Tracker'!$U132='HIDE DROP DOWNS'!$L$3),0,IF('#1 - Sample and Action Tracker'!$V132='HIDE DROP DOWNS'!$M$4,1,0))</f>
        <v>0</v>
      </c>
      <c r="Z124" s="102">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2">
        <f>IF(OR('#1 - Sample and Action Tracker'!Q133='HIDE DROP DOWNS'!$J$2,'#1 - Sample and Action Tracker'!Q133='HIDE DROP DOWNS'!$J$3),0,IF('#1 - Sample and Action Tracker'!R133='HIDE DROP DOWNS'!$M$3,1,0))</f>
        <v>0</v>
      </c>
      <c r="S125" s="102">
        <f>IF(OR('#1 - Sample and Action Tracker'!Q133='HIDE DROP DOWNS'!$J$2,'#1 - Sample and Action Tracker'!Q133='HIDE DROP DOWNS'!$J$3),0,IF('#1 - Sample and Action Tracker'!R133='HIDE DROP DOWNS'!$M$4,1,0))</f>
        <v>0</v>
      </c>
      <c r="T125" s="102">
        <f>IF(OR('#1 - Sample and Action Tracker'!$Q133='HIDE DROP DOWNS'!$J$2,'#1 - Sample and Action Tracker'!$Q133='HIDE DROP DOWNS'!$J$3),0,IF('#1 - Sample and Action Tracker'!$R133='HIDE DROP DOWNS'!$M$5,1,0))</f>
        <v>0</v>
      </c>
      <c r="U125" s="102">
        <f>IF(OR('#1 - Sample and Action Tracker'!$S133='HIDE DROP DOWNS'!$K$2,'#1 - Sample and Action Tracker'!$S133='HIDE DROP DOWNS'!$K$3),0,IF('#1 - Sample and Action Tracker'!$T133='HIDE DROP DOWNS'!$M$3,1,0))</f>
        <v>0</v>
      </c>
      <c r="V125" s="102">
        <f>IF(OR('#1 - Sample and Action Tracker'!$S133='HIDE DROP DOWNS'!$K$2,'#1 - Sample and Action Tracker'!$S133='HIDE DROP DOWNS'!$K$3),0,IF('#1 - Sample and Action Tracker'!$T133='HIDE DROP DOWNS'!$M$4,1,0))</f>
        <v>0</v>
      </c>
      <c r="W125" s="102">
        <f>IF(OR('#1 - Sample and Action Tracker'!$S133='HIDE DROP DOWNS'!$K$2,'#1 - Sample and Action Tracker'!$S133='HIDE DROP DOWNS'!$K$3),0,IF('#1 - Sample and Action Tracker'!$T133='HIDE DROP DOWNS'!$M$5,1,0))</f>
        <v>0</v>
      </c>
      <c r="X125" s="102">
        <f>IF(OR('#1 - Sample and Action Tracker'!$U133='HIDE DROP DOWNS'!$L$2,'#1 - Sample and Action Tracker'!$U133='HIDE DROP DOWNS'!$L$3),0,IF('#1 - Sample and Action Tracker'!$V133='HIDE DROP DOWNS'!$M$3,1,0))</f>
        <v>0</v>
      </c>
      <c r="Y125" s="102">
        <f>IF(OR('#1 - Sample and Action Tracker'!$U133='HIDE DROP DOWNS'!$L$2,'#1 - Sample and Action Tracker'!$U133='HIDE DROP DOWNS'!$L$3),0,IF('#1 - Sample and Action Tracker'!$V133='HIDE DROP DOWNS'!$M$4,1,0))</f>
        <v>0</v>
      </c>
      <c r="Z125" s="102">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2">
        <f>IF(OR('#1 - Sample and Action Tracker'!Q134='HIDE DROP DOWNS'!$J$2,'#1 - Sample and Action Tracker'!Q134='HIDE DROP DOWNS'!$J$3),0,IF('#1 - Sample and Action Tracker'!R134='HIDE DROP DOWNS'!$M$3,1,0))</f>
        <v>0</v>
      </c>
      <c r="S126" s="102">
        <f>IF(OR('#1 - Sample and Action Tracker'!Q134='HIDE DROP DOWNS'!$J$2,'#1 - Sample and Action Tracker'!Q134='HIDE DROP DOWNS'!$J$3),0,IF('#1 - Sample and Action Tracker'!R134='HIDE DROP DOWNS'!$M$4,1,0))</f>
        <v>0</v>
      </c>
      <c r="T126" s="102">
        <f>IF(OR('#1 - Sample and Action Tracker'!$Q134='HIDE DROP DOWNS'!$J$2,'#1 - Sample and Action Tracker'!$Q134='HIDE DROP DOWNS'!$J$3),0,IF('#1 - Sample and Action Tracker'!$R134='HIDE DROP DOWNS'!$M$5,1,0))</f>
        <v>0</v>
      </c>
      <c r="U126" s="102">
        <f>IF(OR('#1 - Sample and Action Tracker'!$S134='HIDE DROP DOWNS'!$K$2,'#1 - Sample and Action Tracker'!$S134='HIDE DROP DOWNS'!$K$3),0,IF('#1 - Sample and Action Tracker'!$T134='HIDE DROP DOWNS'!$M$3,1,0))</f>
        <v>0</v>
      </c>
      <c r="V126" s="102">
        <f>IF(OR('#1 - Sample and Action Tracker'!$S134='HIDE DROP DOWNS'!$K$2,'#1 - Sample and Action Tracker'!$S134='HIDE DROP DOWNS'!$K$3),0,IF('#1 - Sample and Action Tracker'!$T134='HIDE DROP DOWNS'!$M$4,1,0))</f>
        <v>0</v>
      </c>
      <c r="W126" s="102">
        <f>IF(OR('#1 - Sample and Action Tracker'!$S134='HIDE DROP DOWNS'!$K$2,'#1 - Sample and Action Tracker'!$S134='HIDE DROP DOWNS'!$K$3),0,IF('#1 - Sample and Action Tracker'!$T134='HIDE DROP DOWNS'!$M$5,1,0))</f>
        <v>0</v>
      </c>
      <c r="X126" s="102">
        <f>IF(OR('#1 - Sample and Action Tracker'!$U134='HIDE DROP DOWNS'!$L$2,'#1 - Sample and Action Tracker'!$U134='HIDE DROP DOWNS'!$L$3),0,IF('#1 - Sample and Action Tracker'!$V134='HIDE DROP DOWNS'!$M$3,1,0))</f>
        <v>0</v>
      </c>
      <c r="Y126" s="102">
        <f>IF(OR('#1 - Sample and Action Tracker'!$U134='HIDE DROP DOWNS'!$L$2,'#1 - Sample and Action Tracker'!$U134='HIDE DROP DOWNS'!$L$3),0,IF('#1 - Sample and Action Tracker'!$V134='HIDE DROP DOWNS'!$M$4,1,0))</f>
        <v>0</v>
      </c>
      <c r="Z126" s="102">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2">
        <f>IF(OR('#1 - Sample and Action Tracker'!Q135='HIDE DROP DOWNS'!$J$2,'#1 - Sample and Action Tracker'!Q135='HIDE DROP DOWNS'!$J$3),0,IF('#1 - Sample and Action Tracker'!R135='HIDE DROP DOWNS'!$M$3,1,0))</f>
        <v>0</v>
      </c>
      <c r="S127" s="102">
        <f>IF(OR('#1 - Sample and Action Tracker'!Q135='HIDE DROP DOWNS'!$J$2,'#1 - Sample and Action Tracker'!Q135='HIDE DROP DOWNS'!$J$3),0,IF('#1 - Sample and Action Tracker'!R135='HIDE DROP DOWNS'!$M$4,1,0))</f>
        <v>0</v>
      </c>
      <c r="T127" s="102">
        <f>IF(OR('#1 - Sample and Action Tracker'!$Q135='HIDE DROP DOWNS'!$J$2,'#1 - Sample and Action Tracker'!$Q135='HIDE DROP DOWNS'!$J$3),0,IF('#1 - Sample and Action Tracker'!$R135='HIDE DROP DOWNS'!$M$5,1,0))</f>
        <v>0</v>
      </c>
      <c r="U127" s="102">
        <f>IF(OR('#1 - Sample and Action Tracker'!$S135='HIDE DROP DOWNS'!$K$2,'#1 - Sample and Action Tracker'!$S135='HIDE DROP DOWNS'!$K$3),0,IF('#1 - Sample and Action Tracker'!$T135='HIDE DROP DOWNS'!$M$3,1,0))</f>
        <v>0</v>
      </c>
      <c r="V127" s="102">
        <f>IF(OR('#1 - Sample and Action Tracker'!$S135='HIDE DROP DOWNS'!$K$2,'#1 - Sample and Action Tracker'!$S135='HIDE DROP DOWNS'!$K$3),0,IF('#1 - Sample and Action Tracker'!$T135='HIDE DROP DOWNS'!$M$4,1,0))</f>
        <v>0</v>
      </c>
      <c r="W127" s="102">
        <f>IF(OR('#1 - Sample and Action Tracker'!$S135='HIDE DROP DOWNS'!$K$2,'#1 - Sample and Action Tracker'!$S135='HIDE DROP DOWNS'!$K$3),0,IF('#1 - Sample and Action Tracker'!$T135='HIDE DROP DOWNS'!$M$5,1,0))</f>
        <v>0</v>
      </c>
      <c r="X127" s="102">
        <f>IF(OR('#1 - Sample and Action Tracker'!$U135='HIDE DROP DOWNS'!$L$2,'#1 - Sample and Action Tracker'!$U135='HIDE DROP DOWNS'!$L$3),0,IF('#1 - Sample and Action Tracker'!$V135='HIDE DROP DOWNS'!$M$3,1,0))</f>
        <v>0</v>
      </c>
      <c r="Y127" s="102">
        <f>IF(OR('#1 - Sample and Action Tracker'!$U135='HIDE DROP DOWNS'!$L$2,'#1 - Sample and Action Tracker'!$U135='HIDE DROP DOWNS'!$L$3),0,IF('#1 - Sample and Action Tracker'!$V135='HIDE DROP DOWNS'!$M$4,1,0))</f>
        <v>0</v>
      </c>
      <c r="Z127" s="102">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2">
        <f>IF(OR('#1 - Sample and Action Tracker'!Q136='HIDE DROP DOWNS'!$J$2,'#1 - Sample and Action Tracker'!Q136='HIDE DROP DOWNS'!$J$3),0,IF('#1 - Sample and Action Tracker'!R136='HIDE DROP DOWNS'!$M$3,1,0))</f>
        <v>0</v>
      </c>
      <c r="S128" s="102">
        <f>IF(OR('#1 - Sample and Action Tracker'!Q136='HIDE DROP DOWNS'!$J$2,'#1 - Sample and Action Tracker'!Q136='HIDE DROP DOWNS'!$J$3),0,IF('#1 - Sample and Action Tracker'!R136='HIDE DROP DOWNS'!$M$4,1,0))</f>
        <v>0</v>
      </c>
      <c r="T128" s="102">
        <f>IF(OR('#1 - Sample and Action Tracker'!$Q136='HIDE DROP DOWNS'!$J$2,'#1 - Sample and Action Tracker'!$Q136='HIDE DROP DOWNS'!$J$3),0,IF('#1 - Sample and Action Tracker'!$R136='HIDE DROP DOWNS'!$M$5,1,0))</f>
        <v>0</v>
      </c>
      <c r="U128" s="102">
        <f>IF(OR('#1 - Sample and Action Tracker'!$S136='HIDE DROP DOWNS'!$K$2,'#1 - Sample and Action Tracker'!$S136='HIDE DROP DOWNS'!$K$3),0,IF('#1 - Sample and Action Tracker'!$T136='HIDE DROP DOWNS'!$M$3,1,0))</f>
        <v>0</v>
      </c>
      <c r="V128" s="102">
        <f>IF(OR('#1 - Sample and Action Tracker'!$S136='HIDE DROP DOWNS'!$K$2,'#1 - Sample and Action Tracker'!$S136='HIDE DROP DOWNS'!$K$3),0,IF('#1 - Sample and Action Tracker'!$T136='HIDE DROP DOWNS'!$M$4,1,0))</f>
        <v>0</v>
      </c>
      <c r="W128" s="102">
        <f>IF(OR('#1 - Sample and Action Tracker'!$S136='HIDE DROP DOWNS'!$K$2,'#1 - Sample and Action Tracker'!$S136='HIDE DROP DOWNS'!$K$3),0,IF('#1 - Sample and Action Tracker'!$T136='HIDE DROP DOWNS'!$M$5,1,0))</f>
        <v>0</v>
      </c>
      <c r="X128" s="102">
        <f>IF(OR('#1 - Sample and Action Tracker'!$U136='HIDE DROP DOWNS'!$L$2,'#1 - Sample and Action Tracker'!$U136='HIDE DROP DOWNS'!$L$3),0,IF('#1 - Sample and Action Tracker'!$V136='HIDE DROP DOWNS'!$M$3,1,0))</f>
        <v>0</v>
      </c>
      <c r="Y128" s="102">
        <f>IF(OR('#1 - Sample and Action Tracker'!$U136='HIDE DROP DOWNS'!$L$2,'#1 - Sample and Action Tracker'!$U136='HIDE DROP DOWNS'!$L$3),0,IF('#1 - Sample and Action Tracker'!$V136='HIDE DROP DOWNS'!$M$4,1,0))</f>
        <v>0</v>
      </c>
      <c r="Z128" s="102">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2">
        <f>IF(OR('#1 - Sample and Action Tracker'!Q137='HIDE DROP DOWNS'!$J$2,'#1 - Sample and Action Tracker'!Q137='HIDE DROP DOWNS'!$J$3),0,IF('#1 - Sample and Action Tracker'!R137='HIDE DROP DOWNS'!$M$3,1,0))</f>
        <v>0</v>
      </c>
      <c r="S129" s="102">
        <f>IF(OR('#1 - Sample and Action Tracker'!Q137='HIDE DROP DOWNS'!$J$2,'#1 - Sample and Action Tracker'!Q137='HIDE DROP DOWNS'!$J$3),0,IF('#1 - Sample and Action Tracker'!R137='HIDE DROP DOWNS'!$M$4,1,0))</f>
        <v>0</v>
      </c>
      <c r="T129" s="102">
        <f>IF(OR('#1 - Sample and Action Tracker'!$Q137='HIDE DROP DOWNS'!$J$2,'#1 - Sample and Action Tracker'!$Q137='HIDE DROP DOWNS'!$J$3),0,IF('#1 - Sample and Action Tracker'!$R137='HIDE DROP DOWNS'!$M$5,1,0))</f>
        <v>0</v>
      </c>
      <c r="U129" s="102">
        <f>IF(OR('#1 - Sample and Action Tracker'!$S137='HIDE DROP DOWNS'!$K$2,'#1 - Sample and Action Tracker'!$S137='HIDE DROP DOWNS'!$K$3),0,IF('#1 - Sample and Action Tracker'!$T137='HIDE DROP DOWNS'!$M$3,1,0))</f>
        <v>0</v>
      </c>
      <c r="V129" s="102">
        <f>IF(OR('#1 - Sample and Action Tracker'!$S137='HIDE DROP DOWNS'!$K$2,'#1 - Sample and Action Tracker'!$S137='HIDE DROP DOWNS'!$K$3),0,IF('#1 - Sample and Action Tracker'!$T137='HIDE DROP DOWNS'!$M$4,1,0))</f>
        <v>0</v>
      </c>
      <c r="W129" s="102">
        <f>IF(OR('#1 - Sample and Action Tracker'!$S137='HIDE DROP DOWNS'!$K$2,'#1 - Sample and Action Tracker'!$S137='HIDE DROP DOWNS'!$K$3),0,IF('#1 - Sample and Action Tracker'!$T137='HIDE DROP DOWNS'!$M$5,1,0))</f>
        <v>0</v>
      </c>
      <c r="X129" s="102">
        <f>IF(OR('#1 - Sample and Action Tracker'!$U137='HIDE DROP DOWNS'!$L$2,'#1 - Sample and Action Tracker'!$U137='HIDE DROP DOWNS'!$L$3),0,IF('#1 - Sample and Action Tracker'!$V137='HIDE DROP DOWNS'!$M$3,1,0))</f>
        <v>0</v>
      </c>
      <c r="Y129" s="102">
        <f>IF(OR('#1 - Sample and Action Tracker'!$U137='HIDE DROP DOWNS'!$L$2,'#1 - Sample and Action Tracker'!$U137='HIDE DROP DOWNS'!$L$3),0,IF('#1 - Sample and Action Tracker'!$V137='HIDE DROP DOWNS'!$M$4,1,0))</f>
        <v>0</v>
      </c>
      <c r="Z129" s="102">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2">
        <f>IF(OR('#1 - Sample and Action Tracker'!Q138='HIDE DROP DOWNS'!$J$2,'#1 - Sample and Action Tracker'!Q138='HIDE DROP DOWNS'!$J$3),0,IF('#1 - Sample and Action Tracker'!R138='HIDE DROP DOWNS'!$M$3,1,0))</f>
        <v>0</v>
      </c>
      <c r="S130" s="102">
        <f>IF(OR('#1 - Sample and Action Tracker'!Q138='HIDE DROP DOWNS'!$J$2,'#1 - Sample and Action Tracker'!Q138='HIDE DROP DOWNS'!$J$3),0,IF('#1 - Sample and Action Tracker'!R138='HIDE DROP DOWNS'!$M$4,1,0))</f>
        <v>0</v>
      </c>
      <c r="T130" s="102">
        <f>IF(OR('#1 - Sample and Action Tracker'!$Q138='HIDE DROP DOWNS'!$J$2,'#1 - Sample and Action Tracker'!$Q138='HIDE DROP DOWNS'!$J$3),0,IF('#1 - Sample and Action Tracker'!$R138='HIDE DROP DOWNS'!$M$5,1,0))</f>
        <v>0</v>
      </c>
      <c r="U130" s="102">
        <f>IF(OR('#1 - Sample and Action Tracker'!$S138='HIDE DROP DOWNS'!$K$2,'#1 - Sample and Action Tracker'!$S138='HIDE DROP DOWNS'!$K$3),0,IF('#1 - Sample and Action Tracker'!$T138='HIDE DROP DOWNS'!$M$3,1,0))</f>
        <v>0</v>
      </c>
      <c r="V130" s="102">
        <f>IF(OR('#1 - Sample and Action Tracker'!$S138='HIDE DROP DOWNS'!$K$2,'#1 - Sample and Action Tracker'!$S138='HIDE DROP DOWNS'!$K$3),0,IF('#1 - Sample and Action Tracker'!$T138='HIDE DROP DOWNS'!$M$4,1,0))</f>
        <v>0</v>
      </c>
      <c r="W130" s="102">
        <f>IF(OR('#1 - Sample and Action Tracker'!$S138='HIDE DROP DOWNS'!$K$2,'#1 - Sample and Action Tracker'!$S138='HIDE DROP DOWNS'!$K$3),0,IF('#1 - Sample and Action Tracker'!$T138='HIDE DROP DOWNS'!$M$5,1,0))</f>
        <v>0</v>
      </c>
      <c r="X130" s="102">
        <f>IF(OR('#1 - Sample and Action Tracker'!$U138='HIDE DROP DOWNS'!$L$2,'#1 - Sample and Action Tracker'!$U138='HIDE DROP DOWNS'!$L$3),0,IF('#1 - Sample and Action Tracker'!$V138='HIDE DROP DOWNS'!$M$3,1,0))</f>
        <v>0</v>
      </c>
      <c r="Y130" s="102">
        <f>IF(OR('#1 - Sample and Action Tracker'!$U138='HIDE DROP DOWNS'!$L$2,'#1 - Sample and Action Tracker'!$U138='HIDE DROP DOWNS'!$L$3),0,IF('#1 - Sample and Action Tracker'!$V138='HIDE DROP DOWNS'!$M$4,1,0))</f>
        <v>0</v>
      </c>
      <c r="Z130" s="102">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2">
        <f>IF(OR('#1 - Sample and Action Tracker'!Q139='HIDE DROP DOWNS'!$J$2,'#1 - Sample and Action Tracker'!Q139='HIDE DROP DOWNS'!$J$3),0,IF('#1 - Sample and Action Tracker'!R139='HIDE DROP DOWNS'!$M$3,1,0))</f>
        <v>0</v>
      </c>
      <c r="S131" s="102">
        <f>IF(OR('#1 - Sample and Action Tracker'!Q139='HIDE DROP DOWNS'!$J$2,'#1 - Sample and Action Tracker'!Q139='HIDE DROP DOWNS'!$J$3),0,IF('#1 - Sample and Action Tracker'!R139='HIDE DROP DOWNS'!$M$4,1,0))</f>
        <v>0</v>
      </c>
      <c r="T131" s="102">
        <f>IF(OR('#1 - Sample and Action Tracker'!$Q139='HIDE DROP DOWNS'!$J$2,'#1 - Sample and Action Tracker'!$Q139='HIDE DROP DOWNS'!$J$3),0,IF('#1 - Sample and Action Tracker'!$R139='HIDE DROP DOWNS'!$M$5,1,0))</f>
        <v>0</v>
      </c>
      <c r="U131" s="102">
        <f>IF(OR('#1 - Sample and Action Tracker'!$S139='HIDE DROP DOWNS'!$K$2,'#1 - Sample and Action Tracker'!$S139='HIDE DROP DOWNS'!$K$3),0,IF('#1 - Sample and Action Tracker'!$T139='HIDE DROP DOWNS'!$M$3,1,0))</f>
        <v>0</v>
      </c>
      <c r="V131" s="102">
        <f>IF(OR('#1 - Sample and Action Tracker'!$S139='HIDE DROP DOWNS'!$K$2,'#1 - Sample and Action Tracker'!$S139='HIDE DROP DOWNS'!$K$3),0,IF('#1 - Sample and Action Tracker'!$T139='HIDE DROP DOWNS'!$M$4,1,0))</f>
        <v>0</v>
      </c>
      <c r="W131" s="102">
        <f>IF(OR('#1 - Sample and Action Tracker'!$S139='HIDE DROP DOWNS'!$K$2,'#1 - Sample and Action Tracker'!$S139='HIDE DROP DOWNS'!$K$3),0,IF('#1 - Sample and Action Tracker'!$T139='HIDE DROP DOWNS'!$M$5,1,0))</f>
        <v>0</v>
      </c>
      <c r="X131" s="102">
        <f>IF(OR('#1 - Sample and Action Tracker'!$U139='HIDE DROP DOWNS'!$L$2,'#1 - Sample and Action Tracker'!$U139='HIDE DROP DOWNS'!$L$3),0,IF('#1 - Sample and Action Tracker'!$V139='HIDE DROP DOWNS'!$M$3,1,0))</f>
        <v>0</v>
      </c>
      <c r="Y131" s="102">
        <f>IF(OR('#1 - Sample and Action Tracker'!$U139='HIDE DROP DOWNS'!$L$2,'#1 - Sample and Action Tracker'!$U139='HIDE DROP DOWNS'!$L$3),0,IF('#1 - Sample and Action Tracker'!$V139='HIDE DROP DOWNS'!$M$4,1,0))</f>
        <v>0</v>
      </c>
      <c r="Z131" s="102">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2">
        <f>IF(OR('#1 - Sample and Action Tracker'!Q140='HIDE DROP DOWNS'!$J$2,'#1 - Sample and Action Tracker'!Q140='HIDE DROP DOWNS'!$J$3),0,IF('#1 - Sample and Action Tracker'!R140='HIDE DROP DOWNS'!$M$3,1,0))</f>
        <v>0</v>
      </c>
      <c r="S132" s="102">
        <f>IF(OR('#1 - Sample and Action Tracker'!Q140='HIDE DROP DOWNS'!$J$2,'#1 - Sample and Action Tracker'!Q140='HIDE DROP DOWNS'!$J$3),0,IF('#1 - Sample and Action Tracker'!R140='HIDE DROP DOWNS'!$M$4,1,0))</f>
        <v>0</v>
      </c>
      <c r="T132" s="102">
        <f>IF(OR('#1 - Sample and Action Tracker'!$Q140='HIDE DROP DOWNS'!$J$2,'#1 - Sample and Action Tracker'!$Q140='HIDE DROP DOWNS'!$J$3),0,IF('#1 - Sample and Action Tracker'!$R140='HIDE DROP DOWNS'!$M$5,1,0))</f>
        <v>0</v>
      </c>
      <c r="U132" s="102">
        <f>IF(OR('#1 - Sample and Action Tracker'!$S140='HIDE DROP DOWNS'!$K$2,'#1 - Sample and Action Tracker'!$S140='HIDE DROP DOWNS'!$K$3),0,IF('#1 - Sample and Action Tracker'!$T140='HIDE DROP DOWNS'!$M$3,1,0))</f>
        <v>0</v>
      </c>
      <c r="V132" s="102">
        <f>IF(OR('#1 - Sample and Action Tracker'!$S140='HIDE DROP DOWNS'!$K$2,'#1 - Sample and Action Tracker'!$S140='HIDE DROP DOWNS'!$K$3),0,IF('#1 - Sample and Action Tracker'!$T140='HIDE DROP DOWNS'!$M$4,1,0))</f>
        <v>0</v>
      </c>
      <c r="W132" s="102">
        <f>IF(OR('#1 - Sample and Action Tracker'!$S140='HIDE DROP DOWNS'!$K$2,'#1 - Sample and Action Tracker'!$S140='HIDE DROP DOWNS'!$K$3),0,IF('#1 - Sample and Action Tracker'!$T140='HIDE DROP DOWNS'!$M$5,1,0))</f>
        <v>0</v>
      </c>
      <c r="X132" s="102">
        <f>IF(OR('#1 - Sample and Action Tracker'!$U140='HIDE DROP DOWNS'!$L$2,'#1 - Sample and Action Tracker'!$U140='HIDE DROP DOWNS'!$L$3),0,IF('#1 - Sample and Action Tracker'!$V140='HIDE DROP DOWNS'!$M$3,1,0))</f>
        <v>0</v>
      </c>
      <c r="Y132" s="102">
        <f>IF(OR('#1 - Sample and Action Tracker'!$U140='HIDE DROP DOWNS'!$L$2,'#1 - Sample and Action Tracker'!$U140='HIDE DROP DOWNS'!$L$3),0,IF('#1 - Sample and Action Tracker'!$V140='HIDE DROP DOWNS'!$M$4,1,0))</f>
        <v>0</v>
      </c>
      <c r="Z132" s="102">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2">
        <f>IF(OR('#1 - Sample and Action Tracker'!Q141='HIDE DROP DOWNS'!$J$2,'#1 - Sample and Action Tracker'!Q141='HIDE DROP DOWNS'!$J$3),0,IF('#1 - Sample and Action Tracker'!R141='HIDE DROP DOWNS'!$M$3,1,0))</f>
        <v>0</v>
      </c>
      <c r="S133" s="102">
        <f>IF(OR('#1 - Sample and Action Tracker'!Q141='HIDE DROP DOWNS'!$J$2,'#1 - Sample and Action Tracker'!Q141='HIDE DROP DOWNS'!$J$3),0,IF('#1 - Sample and Action Tracker'!R141='HIDE DROP DOWNS'!$M$4,1,0))</f>
        <v>0</v>
      </c>
      <c r="T133" s="102">
        <f>IF(OR('#1 - Sample and Action Tracker'!$Q141='HIDE DROP DOWNS'!$J$2,'#1 - Sample and Action Tracker'!$Q141='HIDE DROP DOWNS'!$J$3),0,IF('#1 - Sample and Action Tracker'!$R141='HIDE DROP DOWNS'!$M$5,1,0))</f>
        <v>0</v>
      </c>
      <c r="U133" s="102">
        <f>IF(OR('#1 - Sample and Action Tracker'!$S141='HIDE DROP DOWNS'!$K$2,'#1 - Sample and Action Tracker'!$S141='HIDE DROP DOWNS'!$K$3),0,IF('#1 - Sample and Action Tracker'!$T141='HIDE DROP DOWNS'!$M$3,1,0))</f>
        <v>0</v>
      </c>
      <c r="V133" s="102">
        <f>IF(OR('#1 - Sample and Action Tracker'!$S141='HIDE DROP DOWNS'!$K$2,'#1 - Sample and Action Tracker'!$S141='HIDE DROP DOWNS'!$K$3),0,IF('#1 - Sample and Action Tracker'!$T141='HIDE DROP DOWNS'!$M$4,1,0))</f>
        <v>0</v>
      </c>
      <c r="W133" s="102">
        <f>IF(OR('#1 - Sample and Action Tracker'!$S141='HIDE DROP DOWNS'!$K$2,'#1 - Sample and Action Tracker'!$S141='HIDE DROP DOWNS'!$K$3),0,IF('#1 - Sample and Action Tracker'!$T141='HIDE DROP DOWNS'!$M$5,1,0))</f>
        <v>0</v>
      </c>
      <c r="X133" s="102">
        <f>IF(OR('#1 - Sample and Action Tracker'!$U141='HIDE DROP DOWNS'!$L$2,'#1 - Sample and Action Tracker'!$U141='HIDE DROP DOWNS'!$L$3),0,IF('#1 - Sample and Action Tracker'!$V141='HIDE DROP DOWNS'!$M$3,1,0))</f>
        <v>0</v>
      </c>
      <c r="Y133" s="102">
        <f>IF(OR('#1 - Sample and Action Tracker'!$U141='HIDE DROP DOWNS'!$L$2,'#1 - Sample and Action Tracker'!$U141='HIDE DROP DOWNS'!$L$3),0,IF('#1 - Sample and Action Tracker'!$V141='HIDE DROP DOWNS'!$M$4,1,0))</f>
        <v>0</v>
      </c>
      <c r="Z133" s="102">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2">
        <f>IF(OR('#1 - Sample and Action Tracker'!Q142='HIDE DROP DOWNS'!$J$2,'#1 - Sample and Action Tracker'!Q142='HIDE DROP DOWNS'!$J$3),0,IF('#1 - Sample and Action Tracker'!R142='HIDE DROP DOWNS'!$M$3,1,0))</f>
        <v>0</v>
      </c>
      <c r="S134" s="102">
        <f>IF(OR('#1 - Sample and Action Tracker'!Q142='HIDE DROP DOWNS'!$J$2,'#1 - Sample and Action Tracker'!Q142='HIDE DROP DOWNS'!$J$3),0,IF('#1 - Sample and Action Tracker'!R142='HIDE DROP DOWNS'!$M$4,1,0))</f>
        <v>0</v>
      </c>
      <c r="T134" s="102">
        <f>IF(OR('#1 - Sample and Action Tracker'!$Q142='HIDE DROP DOWNS'!$J$2,'#1 - Sample and Action Tracker'!$Q142='HIDE DROP DOWNS'!$J$3),0,IF('#1 - Sample and Action Tracker'!$R142='HIDE DROP DOWNS'!$M$5,1,0))</f>
        <v>0</v>
      </c>
      <c r="U134" s="102">
        <f>IF(OR('#1 - Sample and Action Tracker'!$S142='HIDE DROP DOWNS'!$K$2,'#1 - Sample and Action Tracker'!$S142='HIDE DROP DOWNS'!$K$3),0,IF('#1 - Sample and Action Tracker'!$T142='HIDE DROP DOWNS'!$M$3,1,0))</f>
        <v>0</v>
      </c>
      <c r="V134" s="102">
        <f>IF(OR('#1 - Sample and Action Tracker'!$S142='HIDE DROP DOWNS'!$K$2,'#1 - Sample and Action Tracker'!$S142='HIDE DROP DOWNS'!$K$3),0,IF('#1 - Sample and Action Tracker'!$T142='HIDE DROP DOWNS'!$M$4,1,0))</f>
        <v>0</v>
      </c>
      <c r="W134" s="102">
        <f>IF(OR('#1 - Sample and Action Tracker'!$S142='HIDE DROP DOWNS'!$K$2,'#1 - Sample and Action Tracker'!$S142='HIDE DROP DOWNS'!$K$3),0,IF('#1 - Sample and Action Tracker'!$T142='HIDE DROP DOWNS'!$M$5,1,0))</f>
        <v>0</v>
      </c>
      <c r="X134" s="102">
        <f>IF(OR('#1 - Sample and Action Tracker'!$U142='HIDE DROP DOWNS'!$L$2,'#1 - Sample and Action Tracker'!$U142='HIDE DROP DOWNS'!$L$3),0,IF('#1 - Sample and Action Tracker'!$V142='HIDE DROP DOWNS'!$M$3,1,0))</f>
        <v>0</v>
      </c>
      <c r="Y134" s="102">
        <f>IF(OR('#1 - Sample and Action Tracker'!$U142='HIDE DROP DOWNS'!$L$2,'#1 - Sample and Action Tracker'!$U142='HIDE DROP DOWNS'!$L$3),0,IF('#1 - Sample and Action Tracker'!$V142='HIDE DROP DOWNS'!$M$4,1,0))</f>
        <v>0</v>
      </c>
      <c r="Z134" s="102">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2">
        <f>IF(OR('#1 - Sample and Action Tracker'!Q143='HIDE DROP DOWNS'!$J$2,'#1 - Sample and Action Tracker'!Q143='HIDE DROP DOWNS'!$J$3),0,IF('#1 - Sample and Action Tracker'!R143='HIDE DROP DOWNS'!$M$3,1,0))</f>
        <v>0</v>
      </c>
      <c r="S135" s="102">
        <f>IF(OR('#1 - Sample and Action Tracker'!Q143='HIDE DROP DOWNS'!$J$2,'#1 - Sample and Action Tracker'!Q143='HIDE DROP DOWNS'!$J$3),0,IF('#1 - Sample and Action Tracker'!R143='HIDE DROP DOWNS'!$M$4,1,0))</f>
        <v>0</v>
      </c>
      <c r="T135" s="102">
        <f>IF(OR('#1 - Sample and Action Tracker'!$Q143='HIDE DROP DOWNS'!$J$2,'#1 - Sample and Action Tracker'!$Q143='HIDE DROP DOWNS'!$J$3),0,IF('#1 - Sample and Action Tracker'!$R143='HIDE DROP DOWNS'!$M$5,1,0))</f>
        <v>0</v>
      </c>
      <c r="U135" s="102">
        <f>IF(OR('#1 - Sample and Action Tracker'!$S143='HIDE DROP DOWNS'!$K$2,'#1 - Sample and Action Tracker'!$S143='HIDE DROP DOWNS'!$K$3),0,IF('#1 - Sample and Action Tracker'!$T143='HIDE DROP DOWNS'!$M$3,1,0))</f>
        <v>0</v>
      </c>
      <c r="V135" s="102">
        <f>IF(OR('#1 - Sample and Action Tracker'!$S143='HIDE DROP DOWNS'!$K$2,'#1 - Sample and Action Tracker'!$S143='HIDE DROP DOWNS'!$K$3),0,IF('#1 - Sample and Action Tracker'!$T143='HIDE DROP DOWNS'!$M$4,1,0))</f>
        <v>0</v>
      </c>
      <c r="W135" s="102">
        <f>IF(OR('#1 - Sample and Action Tracker'!$S143='HIDE DROP DOWNS'!$K$2,'#1 - Sample and Action Tracker'!$S143='HIDE DROP DOWNS'!$K$3),0,IF('#1 - Sample and Action Tracker'!$T143='HIDE DROP DOWNS'!$M$5,1,0))</f>
        <v>0</v>
      </c>
      <c r="X135" s="102">
        <f>IF(OR('#1 - Sample and Action Tracker'!$U143='HIDE DROP DOWNS'!$L$2,'#1 - Sample and Action Tracker'!$U143='HIDE DROP DOWNS'!$L$3),0,IF('#1 - Sample and Action Tracker'!$V143='HIDE DROP DOWNS'!$M$3,1,0))</f>
        <v>0</v>
      </c>
      <c r="Y135" s="102">
        <f>IF(OR('#1 - Sample and Action Tracker'!$U143='HIDE DROP DOWNS'!$L$2,'#1 - Sample and Action Tracker'!$U143='HIDE DROP DOWNS'!$L$3),0,IF('#1 - Sample and Action Tracker'!$V143='HIDE DROP DOWNS'!$M$4,1,0))</f>
        <v>0</v>
      </c>
      <c r="Z135" s="102">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2">
        <f>IF(OR('#1 - Sample and Action Tracker'!Q144='HIDE DROP DOWNS'!$J$2,'#1 - Sample and Action Tracker'!Q144='HIDE DROP DOWNS'!$J$3),0,IF('#1 - Sample and Action Tracker'!R144='HIDE DROP DOWNS'!$M$3,1,0))</f>
        <v>0</v>
      </c>
      <c r="S136" s="102">
        <f>IF(OR('#1 - Sample and Action Tracker'!Q144='HIDE DROP DOWNS'!$J$2,'#1 - Sample and Action Tracker'!Q144='HIDE DROP DOWNS'!$J$3),0,IF('#1 - Sample and Action Tracker'!R144='HIDE DROP DOWNS'!$M$4,1,0))</f>
        <v>0</v>
      </c>
      <c r="T136" s="102">
        <f>IF(OR('#1 - Sample and Action Tracker'!$Q144='HIDE DROP DOWNS'!$J$2,'#1 - Sample and Action Tracker'!$Q144='HIDE DROP DOWNS'!$J$3),0,IF('#1 - Sample and Action Tracker'!$R144='HIDE DROP DOWNS'!$M$5,1,0))</f>
        <v>0</v>
      </c>
      <c r="U136" s="102">
        <f>IF(OR('#1 - Sample and Action Tracker'!$S144='HIDE DROP DOWNS'!$K$2,'#1 - Sample and Action Tracker'!$S144='HIDE DROP DOWNS'!$K$3),0,IF('#1 - Sample and Action Tracker'!$T144='HIDE DROP DOWNS'!$M$3,1,0))</f>
        <v>0</v>
      </c>
      <c r="V136" s="102">
        <f>IF(OR('#1 - Sample and Action Tracker'!$S144='HIDE DROP DOWNS'!$K$2,'#1 - Sample and Action Tracker'!$S144='HIDE DROP DOWNS'!$K$3),0,IF('#1 - Sample and Action Tracker'!$T144='HIDE DROP DOWNS'!$M$4,1,0))</f>
        <v>0</v>
      </c>
      <c r="W136" s="102">
        <f>IF(OR('#1 - Sample and Action Tracker'!$S144='HIDE DROP DOWNS'!$K$2,'#1 - Sample and Action Tracker'!$S144='HIDE DROP DOWNS'!$K$3),0,IF('#1 - Sample and Action Tracker'!$T144='HIDE DROP DOWNS'!$M$5,1,0))</f>
        <v>0</v>
      </c>
      <c r="X136" s="102">
        <f>IF(OR('#1 - Sample and Action Tracker'!$U144='HIDE DROP DOWNS'!$L$2,'#1 - Sample and Action Tracker'!$U144='HIDE DROP DOWNS'!$L$3),0,IF('#1 - Sample and Action Tracker'!$V144='HIDE DROP DOWNS'!$M$3,1,0))</f>
        <v>0</v>
      </c>
      <c r="Y136" s="102">
        <f>IF(OR('#1 - Sample and Action Tracker'!$U144='HIDE DROP DOWNS'!$L$2,'#1 - Sample and Action Tracker'!$U144='HIDE DROP DOWNS'!$L$3),0,IF('#1 - Sample and Action Tracker'!$V144='HIDE DROP DOWNS'!$M$4,1,0))</f>
        <v>0</v>
      </c>
      <c r="Z136" s="102">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2">
        <f>IF(OR('#1 - Sample and Action Tracker'!Q145='HIDE DROP DOWNS'!$J$2,'#1 - Sample and Action Tracker'!Q145='HIDE DROP DOWNS'!$J$3),0,IF('#1 - Sample and Action Tracker'!R145='HIDE DROP DOWNS'!$M$3,1,0))</f>
        <v>0</v>
      </c>
      <c r="S137" s="102">
        <f>IF(OR('#1 - Sample and Action Tracker'!Q145='HIDE DROP DOWNS'!$J$2,'#1 - Sample and Action Tracker'!Q145='HIDE DROP DOWNS'!$J$3),0,IF('#1 - Sample and Action Tracker'!R145='HIDE DROP DOWNS'!$M$4,1,0))</f>
        <v>0</v>
      </c>
      <c r="T137" s="102">
        <f>IF(OR('#1 - Sample and Action Tracker'!$Q145='HIDE DROP DOWNS'!$J$2,'#1 - Sample and Action Tracker'!$Q145='HIDE DROP DOWNS'!$J$3),0,IF('#1 - Sample and Action Tracker'!$R145='HIDE DROP DOWNS'!$M$5,1,0))</f>
        <v>0</v>
      </c>
      <c r="U137" s="102">
        <f>IF(OR('#1 - Sample and Action Tracker'!$S145='HIDE DROP DOWNS'!$K$2,'#1 - Sample and Action Tracker'!$S145='HIDE DROP DOWNS'!$K$3),0,IF('#1 - Sample and Action Tracker'!$T145='HIDE DROP DOWNS'!$M$3,1,0))</f>
        <v>0</v>
      </c>
      <c r="V137" s="102">
        <f>IF(OR('#1 - Sample and Action Tracker'!$S145='HIDE DROP DOWNS'!$K$2,'#1 - Sample and Action Tracker'!$S145='HIDE DROP DOWNS'!$K$3),0,IF('#1 - Sample and Action Tracker'!$T145='HIDE DROP DOWNS'!$M$4,1,0))</f>
        <v>0</v>
      </c>
      <c r="W137" s="102">
        <f>IF(OR('#1 - Sample and Action Tracker'!$S145='HIDE DROP DOWNS'!$K$2,'#1 - Sample and Action Tracker'!$S145='HIDE DROP DOWNS'!$K$3),0,IF('#1 - Sample and Action Tracker'!$T145='HIDE DROP DOWNS'!$M$5,1,0))</f>
        <v>0</v>
      </c>
      <c r="X137" s="102">
        <f>IF(OR('#1 - Sample and Action Tracker'!$U145='HIDE DROP DOWNS'!$L$2,'#1 - Sample and Action Tracker'!$U145='HIDE DROP DOWNS'!$L$3),0,IF('#1 - Sample and Action Tracker'!$V145='HIDE DROP DOWNS'!$M$3,1,0))</f>
        <v>0</v>
      </c>
      <c r="Y137" s="102">
        <f>IF(OR('#1 - Sample and Action Tracker'!$U145='HIDE DROP DOWNS'!$L$2,'#1 - Sample and Action Tracker'!$U145='HIDE DROP DOWNS'!$L$3),0,IF('#1 - Sample and Action Tracker'!$V145='HIDE DROP DOWNS'!$M$4,1,0))</f>
        <v>0</v>
      </c>
      <c r="Z137" s="102">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2">
        <f>IF(OR('#1 - Sample and Action Tracker'!Q146='HIDE DROP DOWNS'!$J$2,'#1 - Sample and Action Tracker'!Q146='HIDE DROP DOWNS'!$J$3),0,IF('#1 - Sample and Action Tracker'!R146='HIDE DROP DOWNS'!$M$3,1,0))</f>
        <v>0</v>
      </c>
      <c r="S138" s="102">
        <f>IF(OR('#1 - Sample and Action Tracker'!Q146='HIDE DROP DOWNS'!$J$2,'#1 - Sample and Action Tracker'!Q146='HIDE DROP DOWNS'!$J$3),0,IF('#1 - Sample and Action Tracker'!R146='HIDE DROP DOWNS'!$M$4,1,0))</f>
        <v>0</v>
      </c>
      <c r="T138" s="102">
        <f>IF(OR('#1 - Sample and Action Tracker'!$Q146='HIDE DROP DOWNS'!$J$2,'#1 - Sample and Action Tracker'!$Q146='HIDE DROP DOWNS'!$J$3),0,IF('#1 - Sample and Action Tracker'!$R146='HIDE DROP DOWNS'!$M$5,1,0))</f>
        <v>0</v>
      </c>
      <c r="U138" s="102">
        <f>IF(OR('#1 - Sample and Action Tracker'!$S146='HIDE DROP DOWNS'!$K$2,'#1 - Sample and Action Tracker'!$S146='HIDE DROP DOWNS'!$K$3),0,IF('#1 - Sample and Action Tracker'!$T146='HIDE DROP DOWNS'!$M$3,1,0))</f>
        <v>0</v>
      </c>
      <c r="V138" s="102">
        <f>IF(OR('#1 - Sample and Action Tracker'!$S146='HIDE DROP DOWNS'!$K$2,'#1 - Sample and Action Tracker'!$S146='HIDE DROP DOWNS'!$K$3),0,IF('#1 - Sample and Action Tracker'!$T146='HIDE DROP DOWNS'!$M$4,1,0))</f>
        <v>0</v>
      </c>
      <c r="W138" s="102">
        <f>IF(OR('#1 - Sample and Action Tracker'!$S146='HIDE DROP DOWNS'!$K$2,'#1 - Sample and Action Tracker'!$S146='HIDE DROP DOWNS'!$K$3),0,IF('#1 - Sample and Action Tracker'!$T146='HIDE DROP DOWNS'!$M$5,1,0))</f>
        <v>0</v>
      </c>
      <c r="X138" s="102">
        <f>IF(OR('#1 - Sample and Action Tracker'!$U146='HIDE DROP DOWNS'!$L$2,'#1 - Sample and Action Tracker'!$U146='HIDE DROP DOWNS'!$L$3),0,IF('#1 - Sample and Action Tracker'!$V146='HIDE DROP DOWNS'!$M$3,1,0))</f>
        <v>0</v>
      </c>
      <c r="Y138" s="102">
        <f>IF(OR('#1 - Sample and Action Tracker'!$U146='HIDE DROP DOWNS'!$L$2,'#1 - Sample and Action Tracker'!$U146='HIDE DROP DOWNS'!$L$3),0,IF('#1 - Sample and Action Tracker'!$V146='HIDE DROP DOWNS'!$M$4,1,0))</f>
        <v>0</v>
      </c>
      <c r="Z138" s="102">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2">
        <f>IF(OR('#1 - Sample and Action Tracker'!Q147='HIDE DROP DOWNS'!$J$2,'#1 - Sample and Action Tracker'!Q147='HIDE DROP DOWNS'!$J$3),0,IF('#1 - Sample and Action Tracker'!R147='HIDE DROP DOWNS'!$M$3,1,0))</f>
        <v>0</v>
      </c>
      <c r="S139" s="102">
        <f>IF(OR('#1 - Sample and Action Tracker'!Q147='HIDE DROP DOWNS'!$J$2,'#1 - Sample and Action Tracker'!Q147='HIDE DROP DOWNS'!$J$3),0,IF('#1 - Sample and Action Tracker'!R147='HIDE DROP DOWNS'!$M$4,1,0))</f>
        <v>0</v>
      </c>
      <c r="T139" s="102">
        <f>IF(OR('#1 - Sample and Action Tracker'!$Q147='HIDE DROP DOWNS'!$J$2,'#1 - Sample and Action Tracker'!$Q147='HIDE DROP DOWNS'!$J$3),0,IF('#1 - Sample and Action Tracker'!$R147='HIDE DROP DOWNS'!$M$5,1,0))</f>
        <v>0</v>
      </c>
      <c r="U139" s="102">
        <f>IF(OR('#1 - Sample and Action Tracker'!$S147='HIDE DROP DOWNS'!$K$2,'#1 - Sample and Action Tracker'!$S147='HIDE DROP DOWNS'!$K$3),0,IF('#1 - Sample and Action Tracker'!$T147='HIDE DROP DOWNS'!$M$3,1,0))</f>
        <v>0</v>
      </c>
      <c r="V139" s="102">
        <f>IF(OR('#1 - Sample and Action Tracker'!$S147='HIDE DROP DOWNS'!$K$2,'#1 - Sample and Action Tracker'!$S147='HIDE DROP DOWNS'!$K$3),0,IF('#1 - Sample and Action Tracker'!$T147='HIDE DROP DOWNS'!$M$4,1,0))</f>
        <v>0</v>
      </c>
      <c r="W139" s="102">
        <f>IF(OR('#1 - Sample and Action Tracker'!$S147='HIDE DROP DOWNS'!$K$2,'#1 - Sample and Action Tracker'!$S147='HIDE DROP DOWNS'!$K$3),0,IF('#1 - Sample and Action Tracker'!$T147='HIDE DROP DOWNS'!$M$5,1,0))</f>
        <v>0</v>
      </c>
      <c r="X139" s="102">
        <f>IF(OR('#1 - Sample and Action Tracker'!$U147='HIDE DROP DOWNS'!$L$2,'#1 - Sample and Action Tracker'!$U147='HIDE DROP DOWNS'!$L$3),0,IF('#1 - Sample and Action Tracker'!$V147='HIDE DROP DOWNS'!$M$3,1,0))</f>
        <v>0</v>
      </c>
      <c r="Y139" s="102">
        <f>IF(OR('#1 - Sample and Action Tracker'!$U147='HIDE DROP DOWNS'!$L$2,'#1 - Sample and Action Tracker'!$U147='HIDE DROP DOWNS'!$L$3),0,IF('#1 - Sample and Action Tracker'!$V147='HIDE DROP DOWNS'!$M$4,1,0))</f>
        <v>0</v>
      </c>
      <c r="Z139" s="102">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2">
        <f>IF(OR('#1 - Sample and Action Tracker'!Q148='HIDE DROP DOWNS'!$J$2,'#1 - Sample and Action Tracker'!Q148='HIDE DROP DOWNS'!$J$3),0,IF('#1 - Sample and Action Tracker'!R148='HIDE DROP DOWNS'!$M$3,1,0))</f>
        <v>0</v>
      </c>
      <c r="S140" s="102">
        <f>IF(OR('#1 - Sample and Action Tracker'!Q148='HIDE DROP DOWNS'!$J$2,'#1 - Sample and Action Tracker'!Q148='HIDE DROP DOWNS'!$J$3),0,IF('#1 - Sample and Action Tracker'!R148='HIDE DROP DOWNS'!$M$4,1,0))</f>
        <v>0</v>
      </c>
      <c r="T140" s="102">
        <f>IF(OR('#1 - Sample and Action Tracker'!$Q148='HIDE DROP DOWNS'!$J$2,'#1 - Sample and Action Tracker'!$Q148='HIDE DROP DOWNS'!$J$3),0,IF('#1 - Sample and Action Tracker'!$R148='HIDE DROP DOWNS'!$M$5,1,0))</f>
        <v>0</v>
      </c>
      <c r="U140" s="102">
        <f>IF(OR('#1 - Sample and Action Tracker'!$S148='HIDE DROP DOWNS'!$K$2,'#1 - Sample and Action Tracker'!$S148='HIDE DROP DOWNS'!$K$3),0,IF('#1 - Sample and Action Tracker'!$T148='HIDE DROP DOWNS'!$M$3,1,0))</f>
        <v>0</v>
      </c>
      <c r="V140" s="102">
        <f>IF(OR('#1 - Sample and Action Tracker'!$S148='HIDE DROP DOWNS'!$K$2,'#1 - Sample and Action Tracker'!$S148='HIDE DROP DOWNS'!$K$3),0,IF('#1 - Sample and Action Tracker'!$T148='HIDE DROP DOWNS'!$M$4,1,0))</f>
        <v>0</v>
      </c>
      <c r="W140" s="102">
        <f>IF(OR('#1 - Sample and Action Tracker'!$S148='HIDE DROP DOWNS'!$K$2,'#1 - Sample and Action Tracker'!$S148='HIDE DROP DOWNS'!$K$3),0,IF('#1 - Sample and Action Tracker'!$T148='HIDE DROP DOWNS'!$M$5,1,0))</f>
        <v>0</v>
      </c>
      <c r="X140" s="102">
        <f>IF(OR('#1 - Sample and Action Tracker'!$U148='HIDE DROP DOWNS'!$L$2,'#1 - Sample and Action Tracker'!$U148='HIDE DROP DOWNS'!$L$3),0,IF('#1 - Sample and Action Tracker'!$V148='HIDE DROP DOWNS'!$M$3,1,0))</f>
        <v>0</v>
      </c>
      <c r="Y140" s="102">
        <f>IF(OR('#1 - Sample and Action Tracker'!$U148='HIDE DROP DOWNS'!$L$2,'#1 - Sample and Action Tracker'!$U148='HIDE DROP DOWNS'!$L$3),0,IF('#1 - Sample and Action Tracker'!$V148='HIDE DROP DOWNS'!$M$4,1,0))</f>
        <v>0</v>
      </c>
      <c r="Z140" s="102">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2">
        <f>IF(OR('#1 - Sample and Action Tracker'!Q149='HIDE DROP DOWNS'!$J$2,'#1 - Sample and Action Tracker'!Q149='HIDE DROP DOWNS'!$J$3),0,IF('#1 - Sample and Action Tracker'!R149='HIDE DROP DOWNS'!$M$3,1,0))</f>
        <v>0</v>
      </c>
      <c r="S141" s="102">
        <f>IF(OR('#1 - Sample and Action Tracker'!Q149='HIDE DROP DOWNS'!$J$2,'#1 - Sample and Action Tracker'!Q149='HIDE DROP DOWNS'!$J$3),0,IF('#1 - Sample and Action Tracker'!R149='HIDE DROP DOWNS'!$M$4,1,0))</f>
        <v>0</v>
      </c>
      <c r="T141" s="102">
        <f>IF(OR('#1 - Sample and Action Tracker'!$Q149='HIDE DROP DOWNS'!$J$2,'#1 - Sample and Action Tracker'!$Q149='HIDE DROP DOWNS'!$J$3),0,IF('#1 - Sample and Action Tracker'!$R149='HIDE DROP DOWNS'!$M$5,1,0))</f>
        <v>0</v>
      </c>
      <c r="U141" s="102">
        <f>IF(OR('#1 - Sample and Action Tracker'!$S149='HIDE DROP DOWNS'!$K$2,'#1 - Sample and Action Tracker'!$S149='HIDE DROP DOWNS'!$K$3),0,IF('#1 - Sample and Action Tracker'!$T149='HIDE DROP DOWNS'!$M$3,1,0))</f>
        <v>0</v>
      </c>
      <c r="V141" s="102">
        <f>IF(OR('#1 - Sample and Action Tracker'!$S149='HIDE DROP DOWNS'!$K$2,'#1 - Sample and Action Tracker'!$S149='HIDE DROP DOWNS'!$K$3),0,IF('#1 - Sample and Action Tracker'!$T149='HIDE DROP DOWNS'!$M$4,1,0))</f>
        <v>0</v>
      </c>
      <c r="W141" s="102">
        <f>IF(OR('#1 - Sample and Action Tracker'!$S149='HIDE DROP DOWNS'!$K$2,'#1 - Sample and Action Tracker'!$S149='HIDE DROP DOWNS'!$K$3),0,IF('#1 - Sample and Action Tracker'!$T149='HIDE DROP DOWNS'!$M$5,1,0))</f>
        <v>0</v>
      </c>
      <c r="X141" s="102">
        <f>IF(OR('#1 - Sample and Action Tracker'!$U149='HIDE DROP DOWNS'!$L$2,'#1 - Sample and Action Tracker'!$U149='HIDE DROP DOWNS'!$L$3),0,IF('#1 - Sample and Action Tracker'!$V149='HIDE DROP DOWNS'!$M$3,1,0))</f>
        <v>0</v>
      </c>
      <c r="Y141" s="102">
        <f>IF(OR('#1 - Sample and Action Tracker'!$U149='HIDE DROP DOWNS'!$L$2,'#1 - Sample and Action Tracker'!$U149='HIDE DROP DOWNS'!$L$3),0,IF('#1 - Sample and Action Tracker'!$V149='HIDE DROP DOWNS'!$M$4,1,0))</f>
        <v>0</v>
      </c>
      <c r="Z141" s="102">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2">
        <f>IF(OR('#1 - Sample and Action Tracker'!Q150='HIDE DROP DOWNS'!$J$2,'#1 - Sample and Action Tracker'!Q150='HIDE DROP DOWNS'!$J$3),0,IF('#1 - Sample and Action Tracker'!R150='HIDE DROP DOWNS'!$M$3,1,0))</f>
        <v>0</v>
      </c>
      <c r="S142" s="102">
        <f>IF(OR('#1 - Sample and Action Tracker'!Q150='HIDE DROP DOWNS'!$J$2,'#1 - Sample and Action Tracker'!Q150='HIDE DROP DOWNS'!$J$3),0,IF('#1 - Sample and Action Tracker'!R150='HIDE DROP DOWNS'!$M$4,1,0))</f>
        <v>0</v>
      </c>
      <c r="T142" s="102">
        <f>IF(OR('#1 - Sample and Action Tracker'!$Q150='HIDE DROP DOWNS'!$J$2,'#1 - Sample and Action Tracker'!$Q150='HIDE DROP DOWNS'!$J$3),0,IF('#1 - Sample and Action Tracker'!$R150='HIDE DROP DOWNS'!$M$5,1,0))</f>
        <v>0</v>
      </c>
      <c r="U142" s="102">
        <f>IF(OR('#1 - Sample and Action Tracker'!$S150='HIDE DROP DOWNS'!$K$2,'#1 - Sample and Action Tracker'!$S150='HIDE DROP DOWNS'!$K$3),0,IF('#1 - Sample and Action Tracker'!$T150='HIDE DROP DOWNS'!$M$3,1,0))</f>
        <v>0</v>
      </c>
      <c r="V142" s="102">
        <f>IF(OR('#1 - Sample and Action Tracker'!$S150='HIDE DROP DOWNS'!$K$2,'#1 - Sample and Action Tracker'!$S150='HIDE DROP DOWNS'!$K$3),0,IF('#1 - Sample and Action Tracker'!$T150='HIDE DROP DOWNS'!$M$4,1,0))</f>
        <v>0</v>
      </c>
      <c r="W142" s="102">
        <f>IF(OR('#1 - Sample and Action Tracker'!$S150='HIDE DROP DOWNS'!$K$2,'#1 - Sample and Action Tracker'!$S150='HIDE DROP DOWNS'!$K$3),0,IF('#1 - Sample and Action Tracker'!$T150='HIDE DROP DOWNS'!$M$5,1,0))</f>
        <v>0</v>
      </c>
      <c r="X142" s="102">
        <f>IF(OR('#1 - Sample and Action Tracker'!$U150='HIDE DROP DOWNS'!$L$2,'#1 - Sample and Action Tracker'!$U150='HIDE DROP DOWNS'!$L$3),0,IF('#1 - Sample and Action Tracker'!$V150='HIDE DROP DOWNS'!$M$3,1,0))</f>
        <v>0</v>
      </c>
      <c r="Y142" s="102">
        <f>IF(OR('#1 - Sample and Action Tracker'!$U150='HIDE DROP DOWNS'!$L$2,'#1 - Sample and Action Tracker'!$U150='HIDE DROP DOWNS'!$L$3),0,IF('#1 - Sample and Action Tracker'!$V150='HIDE DROP DOWNS'!$M$4,1,0))</f>
        <v>0</v>
      </c>
      <c r="Z142" s="102">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2">
        <f>IF(OR('#1 - Sample and Action Tracker'!Q151='HIDE DROP DOWNS'!$J$2,'#1 - Sample and Action Tracker'!Q151='HIDE DROP DOWNS'!$J$3),0,IF('#1 - Sample and Action Tracker'!R151='HIDE DROP DOWNS'!$M$3,1,0))</f>
        <v>0</v>
      </c>
      <c r="S143" s="102">
        <f>IF(OR('#1 - Sample and Action Tracker'!Q151='HIDE DROP DOWNS'!$J$2,'#1 - Sample and Action Tracker'!Q151='HIDE DROP DOWNS'!$J$3),0,IF('#1 - Sample and Action Tracker'!R151='HIDE DROP DOWNS'!$M$4,1,0))</f>
        <v>0</v>
      </c>
      <c r="T143" s="102">
        <f>IF(OR('#1 - Sample and Action Tracker'!$Q151='HIDE DROP DOWNS'!$J$2,'#1 - Sample and Action Tracker'!$Q151='HIDE DROP DOWNS'!$J$3),0,IF('#1 - Sample and Action Tracker'!$R151='HIDE DROP DOWNS'!$M$5,1,0))</f>
        <v>0</v>
      </c>
      <c r="U143" s="102">
        <f>IF(OR('#1 - Sample and Action Tracker'!$S151='HIDE DROP DOWNS'!$K$2,'#1 - Sample and Action Tracker'!$S151='HIDE DROP DOWNS'!$K$3),0,IF('#1 - Sample and Action Tracker'!$T151='HIDE DROP DOWNS'!$M$3,1,0))</f>
        <v>0</v>
      </c>
      <c r="V143" s="102">
        <f>IF(OR('#1 - Sample and Action Tracker'!$S151='HIDE DROP DOWNS'!$K$2,'#1 - Sample and Action Tracker'!$S151='HIDE DROP DOWNS'!$K$3),0,IF('#1 - Sample and Action Tracker'!$T151='HIDE DROP DOWNS'!$M$4,1,0))</f>
        <v>0</v>
      </c>
      <c r="W143" s="102">
        <f>IF(OR('#1 - Sample and Action Tracker'!$S151='HIDE DROP DOWNS'!$K$2,'#1 - Sample and Action Tracker'!$S151='HIDE DROP DOWNS'!$K$3),0,IF('#1 - Sample and Action Tracker'!$T151='HIDE DROP DOWNS'!$M$5,1,0))</f>
        <v>0</v>
      </c>
      <c r="X143" s="102">
        <f>IF(OR('#1 - Sample and Action Tracker'!$U151='HIDE DROP DOWNS'!$L$2,'#1 - Sample and Action Tracker'!$U151='HIDE DROP DOWNS'!$L$3),0,IF('#1 - Sample and Action Tracker'!$V151='HIDE DROP DOWNS'!$M$3,1,0))</f>
        <v>0</v>
      </c>
      <c r="Y143" s="102">
        <f>IF(OR('#1 - Sample and Action Tracker'!$U151='HIDE DROP DOWNS'!$L$2,'#1 - Sample and Action Tracker'!$U151='HIDE DROP DOWNS'!$L$3),0,IF('#1 - Sample and Action Tracker'!$V151='HIDE DROP DOWNS'!$M$4,1,0))</f>
        <v>0</v>
      </c>
      <c r="Z143" s="102">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2">
        <f>IF(OR('#1 - Sample and Action Tracker'!Q152='HIDE DROP DOWNS'!$J$2,'#1 - Sample and Action Tracker'!Q152='HIDE DROP DOWNS'!$J$3),0,IF('#1 - Sample and Action Tracker'!R152='HIDE DROP DOWNS'!$M$3,1,0))</f>
        <v>0</v>
      </c>
      <c r="S144" s="102">
        <f>IF(OR('#1 - Sample and Action Tracker'!Q152='HIDE DROP DOWNS'!$J$2,'#1 - Sample and Action Tracker'!Q152='HIDE DROP DOWNS'!$J$3),0,IF('#1 - Sample and Action Tracker'!R152='HIDE DROP DOWNS'!$M$4,1,0))</f>
        <v>0</v>
      </c>
      <c r="T144" s="102">
        <f>IF(OR('#1 - Sample and Action Tracker'!$Q152='HIDE DROP DOWNS'!$J$2,'#1 - Sample and Action Tracker'!$Q152='HIDE DROP DOWNS'!$J$3),0,IF('#1 - Sample and Action Tracker'!$R152='HIDE DROP DOWNS'!$M$5,1,0))</f>
        <v>0</v>
      </c>
      <c r="U144" s="102">
        <f>IF(OR('#1 - Sample and Action Tracker'!$S152='HIDE DROP DOWNS'!$K$2,'#1 - Sample and Action Tracker'!$S152='HIDE DROP DOWNS'!$K$3),0,IF('#1 - Sample and Action Tracker'!$T152='HIDE DROP DOWNS'!$M$3,1,0))</f>
        <v>0</v>
      </c>
      <c r="V144" s="102">
        <f>IF(OR('#1 - Sample and Action Tracker'!$S152='HIDE DROP DOWNS'!$K$2,'#1 - Sample and Action Tracker'!$S152='HIDE DROP DOWNS'!$K$3),0,IF('#1 - Sample and Action Tracker'!$T152='HIDE DROP DOWNS'!$M$4,1,0))</f>
        <v>0</v>
      </c>
      <c r="W144" s="102">
        <f>IF(OR('#1 - Sample and Action Tracker'!$S152='HIDE DROP DOWNS'!$K$2,'#1 - Sample and Action Tracker'!$S152='HIDE DROP DOWNS'!$K$3),0,IF('#1 - Sample and Action Tracker'!$T152='HIDE DROP DOWNS'!$M$5,1,0))</f>
        <v>0</v>
      </c>
      <c r="X144" s="102">
        <f>IF(OR('#1 - Sample and Action Tracker'!$U152='HIDE DROP DOWNS'!$L$2,'#1 - Sample and Action Tracker'!$U152='HIDE DROP DOWNS'!$L$3),0,IF('#1 - Sample and Action Tracker'!$V152='HIDE DROP DOWNS'!$M$3,1,0))</f>
        <v>0</v>
      </c>
      <c r="Y144" s="102">
        <f>IF(OR('#1 - Sample and Action Tracker'!$U152='HIDE DROP DOWNS'!$L$2,'#1 - Sample and Action Tracker'!$U152='HIDE DROP DOWNS'!$L$3),0,IF('#1 - Sample and Action Tracker'!$V152='HIDE DROP DOWNS'!$M$4,1,0))</f>
        <v>0</v>
      </c>
      <c r="Z144" s="102">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2">
        <f>IF(OR('#1 - Sample and Action Tracker'!Q153='HIDE DROP DOWNS'!$J$2,'#1 - Sample and Action Tracker'!Q153='HIDE DROP DOWNS'!$J$3),0,IF('#1 - Sample and Action Tracker'!R153='HIDE DROP DOWNS'!$M$3,1,0))</f>
        <v>0</v>
      </c>
      <c r="S145" s="102">
        <f>IF(OR('#1 - Sample and Action Tracker'!Q153='HIDE DROP DOWNS'!$J$2,'#1 - Sample and Action Tracker'!Q153='HIDE DROP DOWNS'!$J$3),0,IF('#1 - Sample and Action Tracker'!R153='HIDE DROP DOWNS'!$M$4,1,0))</f>
        <v>0</v>
      </c>
      <c r="T145" s="102">
        <f>IF(OR('#1 - Sample and Action Tracker'!$Q153='HIDE DROP DOWNS'!$J$2,'#1 - Sample and Action Tracker'!$Q153='HIDE DROP DOWNS'!$J$3),0,IF('#1 - Sample and Action Tracker'!$R153='HIDE DROP DOWNS'!$M$5,1,0))</f>
        <v>0</v>
      </c>
      <c r="U145" s="102">
        <f>IF(OR('#1 - Sample and Action Tracker'!$S153='HIDE DROP DOWNS'!$K$2,'#1 - Sample and Action Tracker'!$S153='HIDE DROP DOWNS'!$K$3),0,IF('#1 - Sample and Action Tracker'!$T153='HIDE DROP DOWNS'!$M$3,1,0))</f>
        <v>0</v>
      </c>
      <c r="V145" s="102">
        <f>IF(OR('#1 - Sample and Action Tracker'!$S153='HIDE DROP DOWNS'!$K$2,'#1 - Sample and Action Tracker'!$S153='HIDE DROP DOWNS'!$K$3),0,IF('#1 - Sample and Action Tracker'!$T153='HIDE DROP DOWNS'!$M$4,1,0))</f>
        <v>0</v>
      </c>
      <c r="W145" s="102">
        <f>IF(OR('#1 - Sample and Action Tracker'!$S153='HIDE DROP DOWNS'!$K$2,'#1 - Sample and Action Tracker'!$S153='HIDE DROP DOWNS'!$K$3),0,IF('#1 - Sample and Action Tracker'!$T153='HIDE DROP DOWNS'!$M$5,1,0))</f>
        <v>0</v>
      </c>
      <c r="X145" s="102">
        <f>IF(OR('#1 - Sample and Action Tracker'!$U153='HIDE DROP DOWNS'!$L$2,'#1 - Sample and Action Tracker'!$U153='HIDE DROP DOWNS'!$L$3),0,IF('#1 - Sample and Action Tracker'!$V153='HIDE DROP DOWNS'!$M$3,1,0))</f>
        <v>0</v>
      </c>
      <c r="Y145" s="102">
        <f>IF(OR('#1 - Sample and Action Tracker'!$U153='HIDE DROP DOWNS'!$L$2,'#1 - Sample and Action Tracker'!$U153='HIDE DROP DOWNS'!$L$3),0,IF('#1 - Sample and Action Tracker'!$V153='HIDE DROP DOWNS'!$M$4,1,0))</f>
        <v>0</v>
      </c>
      <c r="Z145" s="102">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2">
        <f>IF(OR('#1 - Sample and Action Tracker'!Q154='HIDE DROP DOWNS'!$J$2,'#1 - Sample and Action Tracker'!Q154='HIDE DROP DOWNS'!$J$3),0,IF('#1 - Sample and Action Tracker'!R154='HIDE DROP DOWNS'!$M$3,1,0))</f>
        <v>0</v>
      </c>
      <c r="S146" s="102">
        <f>IF(OR('#1 - Sample and Action Tracker'!Q154='HIDE DROP DOWNS'!$J$2,'#1 - Sample and Action Tracker'!Q154='HIDE DROP DOWNS'!$J$3),0,IF('#1 - Sample and Action Tracker'!R154='HIDE DROP DOWNS'!$M$4,1,0))</f>
        <v>0</v>
      </c>
      <c r="T146" s="102">
        <f>IF(OR('#1 - Sample and Action Tracker'!$Q154='HIDE DROP DOWNS'!$J$2,'#1 - Sample and Action Tracker'!$Q154='HIDE DROP DOWNS'!$J$3),0,IF('#1 - Sample and Action Tracker'!$R154='HIDE DROP DOWNS'!$M$5,1,0))</f>
        <v>0</v>
      </c>
      <c r="U146" s="102">
        <f>IF(OR('#1 - Sample and Action Tracker'!$S154='HIDE DROP DOWNS'!$K$2,'#1 - Sample and Action Tracker'!$S154='HIDE DROP DOWNS'!$K$3),0,IF('#1 - Sample and Action Tracker'!$T154='HIDE DROP DOWNS'!$M$3,1,0))</f>
        <v>0</v>
      </c>
      <c r="V146" s="102">
        <f>IF(OR('#1 - Sample and Action Tracker'!$S154='HIDE DROP DOWNS'!$K$2,'#1 - Sample and Action Tracker'!$S154='HIDE DROP DOWNS'!$K$3),0,IF('#1 - Sample and Action Tracker'!$T154='HIDE DROP DOWNS'!$M$4,1,0))</f>
        <v>0</v>
      </c>
      <c r="W146" s="102">
        <f>IF(OR('#1 - Sample and Action Tracker'!$S154='HIDE DROP DOWNS'!$K$2,'#1 - Sample and Action Tracker'!$S154='HIDE DROP DOWNS'!$K$3),0,IF('#1 - Sample and Action Tracker'!$T154='HIDE DROP DOWNS'!$M$5,1,0))</f>
        <v>0</v>
      </c>
      <c r="X146" s="102">
        <f>IF(OR('#1 - Sample and Action Tracker'!$U154='HIDE DROP DOWNS'!$L$2,'#1 - Sample and Action Tracker'!$U154='HIDE DROP DOWNS'!$L$3),0,IF('#1 - Sample and Action Tracker'!$V154='HIDE DROP DOWNS'!$M$3,1,0))</f>
        <v>0</v>
      </c>
      <c r="Y146" s="102">
        <f>IF(OR('#1 - Sample and Action Tracker'!$U154='HIDE DROP DOWNS'!$L$2,'#1 - Sample and Action Tracker'!$U154='HIDE DROP DOWNS'!$L$3),0,IF('#1 - Sample and Action Tracker'!$V154='HIDE DROP DOWNS'!$M$4,1,0))</f>
        <v>0</v>
      </c>
      <c r="Z146" s="102">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2">
        <f>IF(OR('#1 - Sample and Action Tracker'!Q155='HIDE DROP DOWNS'!$J$2,'#1 - Sample and Action Tracker'!Q155='HIDE DROP DOWNS'!$J$3),0,IF('#1 - Sample and Action Tracker'!R155='HIDE DROP DOWNS'!$M$3,1,0))</f>
        <v>0</v>
      </c>
      <c r="S147" s="102">
        <f>IF(OR('#1 - Sample and Action Tracker'!Q155='HIDE DROP DOWNS'!$J$2,'#1 - Sample and Action Tracker'!Q155='HIDE DROP DOWNS'!$J$3),0,IF('#1 - Sample and Action Tracker'!R155='HIDE DROP DOWNS'!$M$4,1,0))</f>
        <v>0</v>
      </c>
      <c r="T147" s="102">
        <f>IF(OR('#1 - Sample and Action Tracker'!$Q155='HIDE DROP DOWNS'!$J$2,'#1 - Sample and Action Tracker'!$Q155='HIDE DROP DOWNS'!$J$3),0,IF('#1 - Sample and Action Tracker'!$R155='HIDE DROP DOWNS'!$M$5,1,0))</f>
        <v>0</v>
      </c>
      <c r="U147" s="102">
        <f>IF(OR('#1 - Sample and Action Tracker'!$S155='HIDE DROP DOWNS'!$K$2,'#1 - Sample and Action Tracker'!$S155='HIDE DROP DOWNS'!$K$3),0,IF('#1 - Sample and Action Tracker'!$T155='HIDE DROP DOWNS'!$M$3,1,0))</f>
        <v>0</v>
      </c>
      <c r="V147" s="102">
        <f>IF(OR('#1 - Sample and Action Tracker'!$S155='HIDE DROP DOWNS'!$K$2,'#1 - Sample and Action Tracker'!$S155='HIDE DROP DOWNS'!$K$3),0,IF('#1 - Sample and Action Tracker'!$T155='HIDE DROP DOWNS'!$M$4,1,0))</f>
        <v>0</v>
      </c>
      <c r="W147" s="102">
        <f>IF(OR('#1 - Sample and Action Tracker'!$S155='HIDE DROP DOWNS'!$K$2,'#1 - Sample and Action Tracker'!$S155='HIDE DROP DOWNS'!$K$3),0,IF('#1 - Sample and Action Tracker'!$T155='HIDE DROP DOWNS'!$M$5,1,0))</f>
        <v>0</v>
      </c>
      <c r="X147" s="102">
        <f>IF(OR('#1 - Sample and Action Tracker'!$U155='HIDE DROP DOWNS'!$L$2,'#1 - Sample and Action Tracker'!$U155='HIDE DROP DOWNS'!$L$3),0,IF('#1 - Sample and Action Tracker'!$V155='HIDE DROP DOWNS'!$M$3,1,0))</f>
        <v>0</v>
      </c>
      <c r="Y147" s="102">
        <f>IF(OR('#1 - Sample and Action Tracker'!$U155='HIDE DROP DOWNS'!$L$2,'#1 - Sample and Action Tracker'!$U155='HIDE DROP DOWNS'!$L$3),0,IF('#1 - Sample and Action Tracker'!$V155='HIDE DROP DOWNS'!$M$4,1,0))</f>
        <v>0</v>
      </c>
      <c r="Z147" s="102">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2">
        <f>IF(OR('#1 - Sample and Action Tracker'!Q156='HIDE DROP DOWNS'!$J$2,'#1 - Sample and Action Tracker'!Q156='HIDE DROP DOWNS'!$J$3),0,IF('#1 - Sample and Action Tracker'!R156='HIDE DROP DOWNS'!$M$3,1,0))</f>
        <v>0</v>
      </c>
      <c r="S148" s="102">
        <f>IF(OR('#1 - Sample and Action Tracker'!Q156='HIDE DROP DOWNS'!$J$2,'#1 - Sample and Action Tracker'!Q156='HIDE DROP DOWNS'!$J$3),0,IF('#1 - Sample and Action Tracker'!R156='HIDE DROP DOWNS'!$M$4,1,0))</f>
        <v>0</v>
      </c>
      <c r="T148" s="102">
        <f>IF(OR('#1 - Sample and Action Tracker'!$Q156='HIDE DROP DOWNS'!$J$2,'#1 - Sample and Action Tracker'!$Q156='HIDE DROP DOWNS'!$J$3),0,IF('#1 - Sample and Action Tracker'!$R156='HIDE DROP DOWNS'!$M$5,1,0))</f>
        <v>0</v>
      </c>
      <c r="U148" s="102">
        <f>IF(OR('#1 - Sample and Action Tracker'!$S156='HIDE DROP DOWNS'!$K$2,'#1 - Sample and Action Tracker'!$S156='HIDE DROP DOWNS'!$K$3),0,IF('#1 - Sample and Action Tracker'!$T156='HIDE DROP DOWNS'!$M$3,1,0))</f>
        <v>0</v>
      </c>
      <c r="V148" s="102">
        <f>IF(OR('#1 - Sample and Action Tracker'!$S156='HIDE DROP DOWNS'!$K$2,'#1 - Sample and Action Tracker'!$S156='HIDE DROP DOWNS'!$K$3),0,IF('#1 - Sample and Action Tracker'!$T156='HIDE DROP DOWNS'!$M$4,1,0))</f>
        <v>0</v>
      </c>
      <c r="W148" s="102">
        <f>IF(OR('#1 - Sample and Action Tracker'!$S156='HIDE DROP DOWNS'!$K$2,'#1 - Sample and Action Tracker'!$S156='HIDE DROP DOWNS'!$K$3),0,IF('#1 - Sample and Action Tracker'!$T156='HIDE DROP DOWNS'!$M$5,1,0))</f>
        <v>0</v>
      </c>
      <c r="X148" s="102">
        <f>IF(OR('#1 - Sample and Action Tracker'!$U156='HIDE DROP DOWNS'!$L$2,'#1 - Sample and Action Tracker'!$U156='HIDE DROP DOWNS'!$L$3),0,IF('#1 - Sample and Action Tracker'!$V156='HIDE DROP DOWNS'!$M$3,1,0))</f>
        <v>0</v>
      </c>
      <c r="Y148" s="102">
        <f>IF(OR('#1 - Sample and Action Tracker'!$U156='HIDE DROP DOWNS'!$L$2,'#1 - Sample and Action Tracker'!$U156='HIDE DROP DOWNS'!$L$3),0,IF('#1 - Sample and Action Tracker'!$V156='HIDE DROP DOWNS'!$M$4,1,0))</f>
        <v>0</v>
      </c>
      <c r="Z148" s="102">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2">
        <f>IF(OR('#1 - Sample and Action Tracker'!Q157='HIDE DROP DOWNS'!$J$2,'#1 - Sample and Action Tracker'!Q157='HIDE DROP DOWNS'!$J$3),0,IF('#1 - Sample and Action Tracker'!R157='HIDE DROP DOWNS'!$M$3,1,0))</f>
        <v>0</v>
      </c>
      <c r="S149" s="102">
        <f>IF(OR('#1 - Sample and Action Tracker'!Q157='HIDE DROP DOWNS'!$J$2,'#1 - Sample and Action Tracker'!Q157='HIDE DROP DOWNS'!$J$3),0,IF('#1 - Sample and Action Tracker'!R157='HIDE DROP DOWNS'!$M$4,1,0))</f>
        <v>0</v>
      </c>
      <c r="T149" s="102">
        <f>IF(OR('#1 - Sample and Action Tracker'!$Q157='HIDE DROP DOWNS'!$J$2,'#1 - Sample and Action Tracker'!$Q157='HIDE DROP DOWNS'!$J$3),0,IF('#1 - Sample and Action Tracker'!$R157='HIDE DROP DOWNS'!$M$5,1,0))</f>
        <v>0</v>
      </c>
      <c r="U149" s="102">
        <f>IF(OR('#1 - Sample and Action Tracker'!$S157='HIDE DROP DOWNS'!$K$2,'#1 - Sample and Action Tracker'!$S157='HIDE DROP DOWNS'!$K$3),0,IF('#1 - Sample and Action Tracker'!$T157='HIDE DROP DOWNS'!$M$3,1,0))</f>
        <v>0</v>
      </c>
      <c r="V149" s="102">
        <f>IF(OR('#1 - Sample and Action Tracker'!$S157='HIDE DROP DOWNS'!$K$2,'#1 - Sample and Action Tracker'!$S157='HIDE DROP DOWNS'!$K$3),0,IF('#1 - Sample and Action Tracker'!$T157='HIDE DROP DOWNS'!$M$4,1,0))</f>
        <v>0</v>
      </c>
      <c r="W149" s="102">
        <f>IF(OR('#1 - Sample and Action Tracker'!$S157='HIDE DROP DOWNS'!$K$2,'#1 - Sample and Action Tracker'!$S157='HIDE DROP DOWNS'!$K$3),0,IF('#1 - Sample and Action Tracker'!$T157='HIDE DROP DOWNS'!$M$5,1,0))</f>
        <v>0</v>
      </c>
      <c r="X149" s="102">
        <f>IF(OR('#1 - Sample and Action Tracker'!$U157='HIDE DROP DOWNS'!$L$2,'#1 - Sample and Action Tracker'!$U157='HIDE DROP DOWNS'!$L$3),0,IF('#1 - Sample and Action Tracker'!$V157='HIDE DROP DOWNS'!$M$3,1,0))</f>
        <v>0</v>
      </c>
      <c r="Y149" s="102">
        <f>IF(OR('#1 - Sample and Action Tracker'!$U157='HIDE DROP DOWNS'!$L$2,'#1 - Sample and Action Tracker'!$U157='HIDE DROP DOWNS'!$L$3),0,IF('#1 - Sample and Action Tracker'!$V157='HIDE DROP DOWNS'!$M$4,1,0))</f>
        <v>0</v>
      </c>
      <c r="Z149" s="102">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2">
        <f>IF(OR('#1 - Sample and Action Tracker'!Q158='HIDE DROP DOWNS'!$J$2,'#1 - Sample and Action Tracker'!Q158='HIDE DROP DOWNS'!$J$3),0,IF('#1 - Sample and Action Tracker'!R158='HIDE DROP DOWNS'!$M$3,1,0))</f>
        <v>0</v>
      </c>
      <c r="S150" s="102">
        <f>IF(OR('#1 - Sample and Action Tracker'!Q158='HIDE DROP DOWNS'!$J$2,'#1 - Sample and Action Tracker'!Q158='HIDE DROP DOWNS'!$J$3),0,IF('#1 - Sample and Action Tracker'!R158='HIDE DROP DOWNS'!$M$4,1,0))</f>
        <v>0</v>
      </c>
      <c r="T150" s="102">
        <f>IF(OR('#1 - Sample and Action Tracker'!$Q158='HIDE DROP DOWNS'!$J$2,'#1 - Sample and Action Tracker'!$Q158='HIDE DROP DOWNS'!$J$3),0,IF('#1 - Sample and Action Tracker'!$R158='HIDE DROP DOWNS'!$M$5,1,0))</f>
        <v>0</v>
      </c>
      <c r="U150" s="102">
        <f>IF(OR('#1 - Sample and Action Tracker'!$S158='HIDE DROP DOWNS'!$K$2,'#1 - Sample and Action Tracker'!$S158='HIDE DROP DOWNS'!$K$3),0,IF('#1 - Sample and Action Tracker'!$T158='HIDE DROP DOWNS'!$M$3,1,0))</f>
        <v>0</v>
      </c>
      <c r="V150" s="102">
        <f>IF(OR('#1 - Sample and Action Tracker'!$S158='HIDE DROP DOWNS'!$K$2,'#1 - Sample and Action Tracker'!$S158='HIDE DROP DOWNS'!$K$3),0,IF('#1 - Sample and Action Tracker'!$T158='HIDE DROP DOWNS'!$M$4,1,0))</f>
        <v>0</v>
      </c>
      <c r="W150" s="102">
        <f>IF(OR('#1 - Sample and Action Tracker'!$S158='HIDE DROP DOWNS'!$K$2,'#1 - Sample and Action Tracker'!$S158='HIDE DROP DOWNS'!$K$3),0,IF('#1 - Sample and Action Tracker'!$T158='HIDE DROP DOWNS'!$M$5,1,0))</f>
        <v>0</v>
      </c>
      <c r="X150" s="102">
        <f>IF(OR('#1 - Sample and Action Tracker'!$U158='HIDE DROP DOWNS'!$L$2,'#1 - Sample and Action Tracker'!$U158='HIDE DROP DOWNS'!$L$3),0,IF('#1 - Sample and Action Tracker'!$V158='HIDE DROP DOWNS'!$M$3,1,0))</f>
        <v>0</v>
      </c>
      <c r="Y150" s="102">
        <f>IF(OR('#1 - Sample and Action Tracker'!$U158='HIDE DROP DOWNS'!$L$2,'#1 - Sample and Action Tracker'!$U158='HIDE DROP DOWNS'!$L$3),0,IF('#1 - Sample and Action Tracker'!$V158='HIDE DROP DOWNS'!$M$4,1,0))</f>
        <v>0</v>
      </c>
      <c r="Z150" s="102">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2">
        <f>IF(OR('#1 - Sample and Action Tracker'!Q159='HIDE DROP DOWNS'!$J$2,'#1 - Sample and Action Tracker'!Q159='HIDE DROP DOWNS'!$J$3),0,IF('#1 - Sample and Action Tracker'!R159='HIDE DROP DOWNS'!$M$3,1,0))</f>
        <v>0</v>
      </c>
      <c r="S151" s="102">
        <f>IF(OR('#1 - Sample and Action Tracker'!Q159='HIDE DROP DOWNS'!$J$2,'#1 - Sample and Action Tracker'!Q159='HIDE DROP DOWNS'!$J$3),0,IF('#1 - Sample and Action Tracker'!R159='HIDE DROP DOWNS'!$M$4,1,0))</f>
        <v>0</v>
      </c>
      <c r="T151" s="102">
        <f>IF(OR('#1 - Sample and Action Tracker'!$Q159='HIDE DROP DOWNS'!$J$2,'#1 - Sample and Action Tracker'!$Q159='HIDE DROP DOWNS'!$J$3),0,IF('#1 - Sample and Action Tracker'!$R159='HIDE DROP DOWNS'!$M$5,1,0))</f>
        <v>0</v>
      </c>
      <c r="U151" s="102">
        <f>IF(OR('#1 - Sample and Action Tracker'!$S159='HIDE DROP DOWNS'!$K$2,'#1 - Sample and Action Tracker'!$S159='HIDE DROP DOWNS'!$K$3),0,IF('#1 - Sample and Action Tracker'!$T159='HIDE DROP DOWNS'!$M$3,1,0))</f>
        <v>0</v>
      </c>
      <c r="V151" s="102">
        <f>IF(OR('#1 - Sample and Action Tracker'!$S159='HIDE DROP DOWNS'!$K$2,'#1 - Sample and Action Tracker'!$S159='HIDE DROP DOWNS'!$K$3),0,IF('#1 - Sample and Action Tracker'!$T159='HIDE DROP DOWNS'!$M$4,1,0))</f>
        <v>0</v>
      </c>
      <c r="W151" s="102">
        <f>IF(OR('#1 - Sample and Action Tracker'!$S159='HIDE DROP DOWNS'!$K$2,'#1 - Sample and Action Tracker'!$S159='HIDE DROP DOWNS'!$K$3),0,IF('#1 - Sample and Action Tracker'!$T159='HIDE DROP DOWNS'!$M$5,1,0))</f>
        <v>0</v>
      </c>
      <c r="X151" s="102">
        <f>IF(OR('#1 - Sample and Action Tracker'!$U159='HIDE DROP DOWNS'!$L$2,'#1 - Sample and Action Tracker'!$U159='HIDE DROP DOWNS'!$L$3),0,IF('#1 - Sample and Action Tracker'!$V159='HIDE DROP DOWNS'!$M$3,1,0))</f>
        <v>0</v>
      </c>
      <c r="Y151" s="102">
        <f>IF(OR('#1 - Sample and Action Tracker'!$U159='HIDE DROP DOWNS'!$L$2,'#1 - Sample and Action Tracker'!$U159='HIDE DROP DOWNS'!$L$3),0,IF('#1 - Sample and Action Tracker'!$V159='HIDE DROP DOWNS'!$M$4,1,0))</f>
        <v>0</v>
      </c>
      <c r="Z151" s="102">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2">
        <f>IF(OR('#1 - Sample and Action Tracker'!Q160='HIDE DROP DOWNS'!$J$2,'#1 - Sample and Action Tracker'!Q160='HIDE DROP DOWNS'!$J$3),0,IF('#1 - Sample and Action Tracker'!R160='HIDE DROP DOWNS'!$M$3,1,0))</f>
        <v>0</v>
      </c>
      <c r="S152" s="102">
        <f>IF(OR('#1 - Sample and Action Tracker'!Q160='HIDE DROP DOWNS'!$J$2,'#1 - Sample and Action Tracker'!Q160='HIDE DROP DOWNS'!$J$3),0,IF('#1 - Sample and Action Tracker'!R160='HIDE DROP DOWNS'!$M$4,1,0))</f>
        <v>0</v>
      </c>
      <c r="T152" s="102">
        <f>IF(OR('#1 - Sample and Action Tracker'!$Q160='HIDE DROP DOWNS'!$J$2,'#1 - Sample and Action Tracker'!$Q160='HIDE DROP DOWNS'!$J$3),0,IF('#1 - Sample and Action Tracker'!$R160='HIDE DROP DOWNS'!$M$5,1,0))</f>
        <v>0</v>
      </c>
      <c r="U152" s="102">
        <f>IF(OR('#1 - Sample and Action Tracker'!$S160='HIDE DROP DOWNS'!$K$2,'#1 - Sample and Action Tracker'!$S160='HIDE DROP DOWNS'!$K$3),0,IF('#1 - Sample and Action Tracker'!$T160='HIDE DROP DOWNS'!$M$3,1,0))</f>
        <v>0</v>
      </c>
      <c r="V152" s="102">
        <f>IF(OR('#1 - Sample and Action Tracker'!$S160='HIDE DROP DOWNS'!$K$2,'#1 - Sample and Action Tracker'!$S160='HIDE DROP DOWNS'!$K$3),0,IF('#1 - Sample and Action Tracker'!$T160='HIDE DROP DOWNS'!$M$4,1,0))</f>
        <v>0</v>
      </c>
      <c r="W152" s="102">
        <f>IF(OR('#1 - Sample and Action Tracker'!$S160='HIDE DROP DOWNS'!$K$2,'#1 - Sample and Action Tracker'!$S160='HIDE DROP DOWNS'!$K$3),0,IF('#1 - Sample and Action Tracker'!$T160='HIDE DROP DOWNS'!$M$5,1,0))</f>
        <v>0</v>
      </c>
      <c r="X152" s="102">
        <f>IF(OR('#1 - Sample and Action Tracker'!$U160='HIDE DROP DOWNS'!$L$2,'#1 - Sample and Action Tracker'!$U160='HIDE DROP DOWNS'!$L$3),0,IF('#1 - Sample and Action Tracker'!$V160='HIDE DROP DOWNS'!$M$3,1,0))</f>
        <v>0</v>
      </c>
      <c r="Y152" s="102">
        <f>IF(OR('#1 - Sample and Action Tracker'!$U160='HIDE DROP DOWNS'!$L$2,'#1 - Sample and Action Tracker'!$U160='HIDE DROP DOWNS'!$L$3),0,IF('#1 - Sample and Action Tracker'!$V160='HIDE DROP DOWNS'!$M$4,1,0))</f>
        <v>0</v>
      </c>
      <c r="Z152" s="102">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2">
        <f>IF(OR('#1 - Sample and Action Tracker'!Q161='HIDE DROP DOWNS'!$J$2,'#1 - Sample and Action Tracker'!Q161='HIDE DROP DOWNS'!$J$3),0,IF('#1 - Sample and Action Tracker'!R161='HIDE DROP DOWNS'!$M$3,1,0))</f>
        <v>0</v>
      </c>
      <c r="S153" s="102">
        <f>IF(OR('#1 - Sample and Action Tracker'!Q161='HIDE DROP DOWNS'!$J$2,'#1 - Sample and Action Tracker'!Q161='HIDE DROP DOWNS'!$J$3),0,IF('#1 - Sample and Action Tracker'!R161='HIDE DROP DOWNS'!$M$4,1,0))</f>
        <v>0</v>
      </c>
      <c r="T153" s="102">
        <f>IF(OR('#1 - Sample and Action Tracker'!$Q161='HIDE DROP DOWNS'!$J$2,'#1 - Sample and Action Tracker'!$Q161='HIDE DROP DOWNS'!$J$3),0,IF('#1 - Sample and Action Tracker'!$R161='HIDE DROP DOWNS'!$M$5,1,0))</f>
        <v>0</v>
      </c>
      <c r="U153" s="102">
        <f>IF(OR('#1 - Sample and Action Tracker'!$S161='HIDE DROP DOWNS'!$K$2,'#1 - Sample and Action Tracker'!$S161='HIDE DROP DOWNS'!$K$3),0,IF('#1 - Sample and Action Tracker'!$T161='HIDE DROP DOWNS'!$M$3,1,0))</f>
        <v>0</v>
      </c>
      <c r="V153" s="102">
        <f>IF(OR('#1 - Sample and Action Tracker'!$S161='HIDE DROP DOWNS'!$K$2,'#1 - Sample and Action Tracker'!$S161='HIDE DROP DOWNS'!$K$3),0,IF('#1 - Sample and Action Tracker'!$T161='HIDE DROP DOWNS'!$M$4,1,0))</f>
        <v>0</v>
      </c>
      <c r="W153" s="102">
        <f>IF(OR('#1 - Sample and Action Tracker'!$S161='HIDE DROP DOWNS'!$K$2,'#1 - Sample and Action Tracker'!$S161='HIDE DROP DOWNS'!$K$3),0,IF('#1 - Sample and Action Tracker'!$T161='HIDE DROP DOWNS'!$M$5,1,0))</f>
        <v>0</v>
      </c>
      <c r="X153" s="102">
        <f>IF(OR('#1 - Sample and Action Tracker'!$U161='HIDE DROP DOWNS'!$L$2,'#1 - Sample and Action Tracker'!$U161='HIDE DROP DOWNS'!$L$3),0,IF('#1 - Sample and Action Tracker'!$V161='HIDE DROP DOWNS'!$M$3,1,0))</f>
        <v>0</v>
      </c>
      <c r="Y153" s="102">
        <f>IF(OR('#1 - Sample and Action Tracker'!$U161='HIDE DROP DOWNS'!$L$2,'#1 - Sample and Action Tracker'!$U161='HIDE DROP DOWNS'!$L$3),0,IF('#1 - Sample and Action Tracker'!$V161='HIDE DROP DOWNS'!$M$4,1,0))</f>
        <v>0</v>
      </c>
      <c r="Z153" s="102">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2">
        <f>IF(OR('#1 - Sample and Action Tracker'!Q162='HIDE DROP DOWNS'!$J$2,'#1 - Sample and Action Tracker'!Q162='HIDE DROP DOWNS'!$J$3),0,IF('#1 - Sample and Action Tracker'!R162='HIDE DROP DOWNS'!$M$3,1,0))</f>
        <v>0</v>
      </c>
      <c r="S154" s="102">
        <f>IF(OR('#1 - Sample and Action Tracker'!Q162='HIDE DROP DOWNS'!$J$2,'#1 - Sample and Action Tracker'!Q162='HIDE DROP DOWNS'!$J$3),0,IF('#1 - Sample and Action Tracker'!R162='HIDE DROP DOWNS'!$M$4,1,0))</f>
        <v>0</v>
      </c>
      <c r="T154" s="102">
        <f>IF(OR('#1 - Sample and Action Tracker'!$Q162='HIDE DROP DOWNS'!$J$2,'#1 - Sample and Action Tracker'!$Q162='HIDE DROP DOWNS'!$J$3),0,IF('#1 - Sample and Action Tracker'!$R162='HIDE DROP DOWNS'!$M$5,1,0))</f>
        <v>0</v>
      </c>
      <c r="U154" s="102">
        <f>IF(OR('#1 - Sample and Action Tracker'!$S162='HIDE DROP DOWNS'!$K$2,'#1 - Sample and Action Tracker'!$S162='HIDE DROP DOWNS'!$K$3),0,IF('#1 - Sample and Action Tracker'!$T162='HIDE DROP DOWNS'!$M$3,1,0))</f>
        <v>0</v>
      </c>
      <c r="V154" s="102">
        <f>IF(OR('#1 - Sample and Action Tracker'!$S162='HIDE DROP DOWNS'!$K$2,'#1 - Sample and Action Tracker'!$S162='HIDE DROP DOWNS'!$K$3),0,IF('#1 - Sample and Action Tracker'!$T162='HIDE DROP DOWNS'!$M$4,1,0))</f>
        <v>0</v>
      </c>
      <c r="W154" s="102">
        <f>IF(OR('#1 - Sample and Action Tracker'!$S162='HIDE DROP DOWNS'!$K$2,'#1 - Sample and Action Tracker'!$S162='HIDE DROP DOWNS'!$K$3),0,IF('#1 - Sample and Action Tracker'!$T162='HIDE DROP DOWNS'!$M$5,1,0))</f>
        <v>0</v>
      </c>
      <c r="X154" s="102">
        <f>IF(OR('#1 - Sample and Action Tracker'!$U162='HIDE DROP DOWNS'!$L$2,'#1 - Sample and Action Tracker'!$U162='HIDE DROP DOWNS'!$L$3),0,IF('#1 - Sample and Action Tracker'!$V162='HIDE DROP DOWNS'!$M$3,1,0))</f>
        <v>0</v>
      </c>
      <c r="Y154" s="102">
        <f>IF(OR('#1 - Sample and Action Tracker'!$U162='HIDE DROP DOWNS'!$L$2,'#1 - Sample and Action Tracker'!$U162='HIDE DROP DOWNS'!$L$3),0,IF('#1 - Sample and Action Tracker'!$V162='HIDE DROP DOWNS'!$M$4,1,0))</f>
        <v>0</v>
      </c>
      <c r="Z154" s="102">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2">
        <f>IF(OR('#1 - Sample and Action Tracker'!Q163='HIDE DROP DOWNS'!$J$2,'#1 - Sample and Action Tracker'!Q163='HIDE DROP DOWNS'!$J$3),0,IF('#1 - Sample and Action Tracker'!R163='HIDE DROP DOWNS'!$M$3,1,0))</f>
        <v>0</v>
      </c>
      <c r="S155" s="102">
        <f>IF(OR('#1 - Sample and Action Tracker'!Q163='HIDE DROP DOWNS'!$J$2,'#1 - Sample and Action Tracker'!Q163='HIDE DROP DOWNS'!$J$3),0,IF('#1 - Sample and Action Tracker'!R163='HIDE DROP DOWNS'!$M$4,1,0))</f>
        <v>0</v>
      </c>
      <c r="T155" s="102">
        <f>IF(OR('#1 - Sample and Action Tracker'!$Q163='HIDE DROP DOWNS'!$J$2,'#1 - Sample and Action Tracker'!$Q163='HIDE DROP DOWNS'!$J$3),0,IF('#1 - Sample and Action Tracker'!$R163='HIDE DROP DOWNS'!$M$5,1,0))</f>
        <v>0</v>
      </c>
      <c r="U155" s="102">
        <f>IF(OR('#1 - Sample and Action Tracker'!$S163='HIDE DROP DOWNS'!$K$2,'#1 - Sample and Action Tracker'!$S163='HIDE DROP DOWNS'!$K$3),0,IF('#1 - Sample and Action Tracker'!$T163='HIDE DROP DOWNS'!$M$3,1,0))</f>
        <v>0</v>
      </c>
      <c r="V155" s="102">
        <f>IF(OR('#1 - Sample and Action Tracker'!$S163='HIDE DROP DOWNS'!$K$2,'#1 - Sample and Action Tracker'!$S163='HIDE DROP DOWNS'!$K$3),0,IF('#1 - Sample and Action Tracker'!$T163='HIDE DROP DOWNS'!$M$4,1,0))</f>
        <v>0</v>
      </c>
      <c r="W155" s="102">
        <f>IF(OR('#1 - Sample and Action Tracker'!$S163='HIDE DROP DOWNS'!$K$2,'#1 - Sample and Action Tracker'!$S163='HIDE DROP DOWNS'!$K$3),0,IF('#1 - Sample and Action Tracker'!$T163='HIDE DROP DOWNS'!$M$5,1,0))</f>
        <v>0</v>
      </c>
      <c r="X155" s="102">
        <f>IF(OR('#1 - Sample and Action Tracker'!$U163='HIDE DROP DOWNS'!$L$2,'#1 - Sample and Action Tracker'!$U163='HIDE DROP DOWNS'!$L$3),0,IF('#1 - Sample and Action Tracker'!$V163='HIDE DROP DOWNS'!$M$3,1,0))</f>
        <v>0</v>
      </c>
      <c r="Y155" s="102">
        <f>IF(OR('#1 - Sample and Action Tracker'!$U163='HIDE DROP DOWNS'!$L$2,'#1 - Sample and Action Tracker'!$U163='HIDE DROP DOWNS'!$L$3),0,IF('#1 - Sample and Action Tracker'!$V163='HIDE DROP DOWNS'!$M$4,1,0))</f>
        <v>0</v>
      </c>
      <c r="Z155" s="102">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2">
        <f>IF(OR('#1 - Sample and Action Tracker'!Q164='HIDE DROP DOWNS'!$J$2,'#1 - Sample and Action Tracker'!Q164='HIDE DROP DOWNS'!$J$3),0,IF('#1 - Sample and Action Tracker'!R164='HIDE DROP DOWNS'!$M$3,1,0))</f>
        <v>0</v>
      </c>
      <c r="S156" s="102">
        <f>IF(OR('#1 - Sample and Action Tracker'!Q164='HIDE DROP DOWNS'!$J$2,'#1 - Sample and Action Tracker'!Q164='HIDE DROP DOWNS'!$J$3),0,IF('#1 - Sample and Action Tracker'!R164='HIDE DROP DOWNS'!$M$4,1,0))</f>
        <v>0</v>
      </c>
      <c r="T156" s="102">
        <f>IF(OR('#1 - Sample and Action Tracker'!$Q164='HIDE DROP DOWNS'!$J$2,'#1 - Sample and Action Tracker'!$Q164='HIDE DROP DOWNS'!$J$3),0,IF('#1 - Sample and Action Tracker'!$R164='HIDE DROP DOWNS'!$M$5,1,0))</f>
        <v>0</v>
      </c>
      <c r="U156" s="102">
        <f>IF(OR('#1 - Sample and Action Tracker'!$S164='HIDE DROP DOWNS'!$K$2,'#1 - Sample and Action Tracker'!$S164='HIDE DROP DOWNS'!$K$3),0,IF('#1 - Sample and Action Tracker'!$T164='HIDE DROP DOWNS'!$M$3,1,0))</f>
        <v>0</v>
      </c>
      <c r="V156" s="102">
        <f>IF(OR('#1 - Sample and Action Tracker'!$S164='HIDE DROP DOWNS'!$K$2,'#1 - Sample and Action Tracker'!$S164='HIDE DROP DOWNS'!$K$3),0,IF('#1 - Sample and Action Tracker'!$T164='HIDE DROP DOWNS'!$M$4,1,0))</f>
        <v>0</v>
      </c>
      <c r="W156" s="102">
        <f>IF(OR('#1 - Sample and Action Tracker'!$S164='HIDE DROP DOWNS'!$K$2,'#1 - Sample and Action Tracker'!$S164='HIDE DROP DOWNS'!$K$3),0,IF('#1 - Sample and Action Tracker'!$T164='HIDE DROP DOWNS'!$M$5,1,0))</f>
        <v>0</v>
      </c>
      <c r="X156" s="102">
        <f>IF(OR('#1 - Sample and Action Tracker'!$U164='HIDE DROP DOWNS'!$L$2,'#1 - Sample and Action Tracker'!$U164='HIDE DROP DOWNS'!$L$3),0,IF('#1 - Sample and Action Tracker'!$V164='HIDE DROP DOWNS'!$M$3,1,0))</f>
        <v>0</v>
      </c>
      <c r="Y156" s="102">
        <f>IF(OR('#1 - Sample and Action Tracker'!$U164='HIDE DROP DOWNS'!$L$2,'#1 - Sample and Action Tracker'!$U164='HIDE DROP DOWNS'!$L$3),0,IF('#1 - Sample and Action Tracker'!$V164='HIDE DROP DOWNS'!$M$4,1,0))</f>
        <v>0</v>
      </c>
      <c r="Z156" s="102">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2">
        <f>IF(OR('#1 - Sample and Action Tracker'!Q165='HIDE DROP DOWNS'!$J$2,'#1 - Sample and Action Tracker'!Q165='HIDE DROP DOWNS'!$J$3),0,IF('#1 - Sample and Action Tracker'!R165='HIDE DROP DOWNS'!$M$3,1,0))</f>
        <v>0</v>
      </c>
      <c r="S157" s="102">
        <f>IF(OR('#1 - Sample and Action Tracker'!Q165='HIDE DROP DOWNS'!$J$2,'#1 - Sample and Action Tracker'!Q165='HIDE DROP DOWNS'!$J$3),0,IF('#1 - Sample and Action Tracker'!R165='HIDE DROP DOWNS'!$M$4,1,0))</f>
        <v>0</v>
      </c>
      <c r="T157" s="102">
        <f>IF(OR('#1 - Sample and Action Tracker'!$Q165='HIDE DROP DOWNS'!$J$2,'#1 - Sample and Action Tracker'!$Q165='HIDE DROP DOWNS'!$J$3),0,IF('#1 - Sample and Action Tracker'!$R165='HIDE DROP DOWNS'!$M$5,1,0))</f>
        <v>0</v>
      </c>
      <c r="U157" s="102">
        <f>IF(OR('#1 - Sample and Action Tracker'!$S165='HIDE DROP DOWNS'!$K$2,'#1 - Sample and Action Tracker'!$S165='HIDE DROP DOWNS'!$K$3),0,IF('#1 - Sample and Action Tracker'!$T165='HIDE DROP DOWNS'!$M$3,1,0))</f>
        <v>0</v>
      </c>
      <c r="V157" s="102">
        <f>IF(OR('#1 - Sample and Action Tracker'!$S165='HIDE DROP DOWNS'!$K$2,'#1 - Sample and Action Tracker'!$S165='HIDE DROP DOWNS'!$K$3),0,IF('#1 - Sample and Action Tracker'!$T165='HIDE DROP DOWNS'!$M$4,1,0))</f>
        <v>0</v>
      </c>
      <c r="W157" s="102">
        <f>IF(OR('#1 - Sample and Action Tracker'!$S165='HIDE DROP DOWNS'!$K$2,'#1 - Sample and Action Tracker'!$S165='HIDE DROP DOWNS'!$K$3),0,IF('#1 - Sample and Action Tracker'!$T165='HIDE DROP DOWNS'!$M$5,1,0))</f>
        <v>0</v>
      </c>
      <c r="X157" s="102">
        <f>IF(OR('#1 - Sample and Action Tracker'!$U165='HIDE DROP DOWNS'!$L$2,'#1 - Sample and Action Tracker'!$U165='HIDE DROP DOWNS'!$L$3),0,IF('#1 - Sample and Action Tracker'!$V165='HIDE DROP DOWNS'!$M$3,1,0))</f>
        <v>0</v>
      </c>
      <c r="Y157" s="102">
        <f>IF(OR('#1 - Sample and Action Tracker'!$U165='HIDE DROP DOWNS'!$L$2,'#1 - Sample and Action Tracker'!$U165='HIDE DROP DOWNS'!$L$3),0,IF('#1 - Sample and Action Tracker'!$V165='HIDE DROP DOWNS'!$M$4,1,0))</f>
        <v>0</v>
      </c>
      <c r="Z157" s="102">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2">
        <f>IF(OR('#1 - Sample and Action Tracker'!Q166='HIDE DROP DOWNS'!$J$2,'#1 - Sample and Action Tracker'!Q166='HIDE DROP DOWNS'!$J$3),0,IF('#1 - Sample and Action Tracker'!R166='HIDE DROP DOWNS'!$M$3,1,0))</f>
        <v>0</v>
      </c>
      <c r="S158" s="102">
        <f>IF(OR('#1 - Sample and Action Tracker'!Q166='HIDE DROP DOWNS'!$J$2,'#1 - Sample and Action Tracker'!Q166='HIDE DROP DOWNS'!$J$3),0,IF('#1 - Sample and Action Tracker'!R166='HIDE DROP DOWNS'!$M$4,1,0))</f>
        <v>0</v>
      </c>
      <c r="T158" s="102">
        <f>IF(OR('#1 - Sample and Action Tracker'!$Q166='HIDE DROP DOWNS'!$J$2,'#1 - Sample and Action Tracker'!$Q166='HIDE DROP DOWNS'!$J$3),0,IF('#1 - Sample and Action Tracker'!$R166='HIDE DROP DOWNS'!$M$5,1,0))</f>
        <v>0</v>
      </c>
      <c r="U158" s="102">
        <f>IF(OR('#1 - Sample and Action Tracker'!$S166='HIDE DROP DOWNS'!$K$2,'#1 - Sample and Action Tracker'!$S166='HIDE DROP DOWNS'!$K$3),0,IF('#1 - Sample and Action Tracker'!$T166='HIDE DROP DOWNS'!$M$3,1,0))</f>
        <v>0</v>
      </c>
      <c r="V158" s="102">
        <f>IF(OR('#1 - Sample and Action Tracker'!$S166='HIDE DROP DOWNS'!$K$2,'#1 - Sample and Action Tracker'!$S166='HIDE DROP DOWNS'!$K$3),0,IF('#1 - Sample and Action Tracker'!$T166='HIDE DROP DOWNS'!$M$4,1,0))</f>
        <v>0</v>
      </c>
      <c r="W158" s="102">
        <f>IF(OR('#1 - Sample and Action Tracker'!$S166='HIDE DROP DOWNS'!$K$2,'#1 - Sample and Action Tracker'!$S166='HIDE DROP DOWNS'!$K$3),0,IF('#1 - Sample and Action Tracker'!$T166='HIDE DROP DOWNS'!$M$5,1,0))</f>
        <v>0</v>
      </c>
      <c r="X158" s="102">
        <f>IF(OR('#1 - Sample and Action Tracker'!$U166='HIDE DROP DOWNS'!$L$2,'#1 - Sample and Action Tracker'!$U166='HIDE DROP DOWNS'!$L$3),0,IF('#1 - Sample and Action Tracker'!$V166='HIDE DROP DOWNS'!$M$3,1,0))</f>
        <v>0</v>
      </c>
      <c r="Y158" s="102">
        <f>IF(OR('#1 - Sample and Action Tracker'!$U166='HIDE DROP DOWNS'!$L$2,'#1 - Sample and Action Tracker'!$U166='HIDE DROP DOWNS'!$L$3),0,IF('#1 - Sample and Action Tracker'!$V166='HIDE DROP DOWNS'!$M$4,1,0))</f>
        <v>0</v>
      </c>
      <c r="Z158" s="102">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2">
        <f>IF(OR('#1 - Sample and Action Tracker'!Q167='HIDE DROP DOWNS'!$J$2,'#1 - Sample and Action Tracker'!Q167='HIDE DROP DOWNS'!$J$3),0,IF('#1 - Sample and Action Tracker'!R167='HIDE DROP DOWNS'!$M$3,1,0))</f>
        <v>0</v>
      </c>
      <c r="S159" s="102">
        <f>IF(OR('#1 - Sample and Action Tracker'!Q167='HIDE DROP DOWNS'!$J$2,'#1 - Sample and Action Tracker'!Q167='HIDE DROP DOWNS'!$J$3),0,IF('#1 - Sample and Action Tracker'!R167='HIDE DROP DOWNS'!$M$4,1,0))</f>
        <v>0</v>
      </c>
      <c r="T159" s="102">
        <f>IF(OR('#1 - Sample and Action Tracker'!$Q167='HIDE DROP DOWNS'!$J$2,'#1 - Sample and Action Tracker'!$Q167='HIDE DROP DOWNS'!$J$3),0,IF('#1 - Sample and Action Tracker'!$R167='HIDE DROP DOWNS'!$M$5,1,0))</f>
        <v>0</v>
      </c>
      <c r="U159" s="102">
        <f>IF(OR('#1 - Sample and Action Tracker'!$S167='HIDE DROP DOWNS'!$K$2,'#1 - Sample and Action Tracker'!$S167='HIDE DROP DOWNS'!$K$3),0,IF('#1 - Sample and Action Tracker'!$T167='HIDE DROP DOWNS'!$M$3,1,0))</f>
        <v>0</v>
      </c>
      <c r="V159" s="102">
        <f>IF(OR('#1 - Sample and Action Tracker'!$S167='HIDE DROP DOWNS'!$K$2,'#1 - Sample and Action Tracker'!$S167='HIDE DROP DOWNS'!$K$3),0,IF('#1 - Sample and Action Tracker'!$T167='HIDE DROP DOWNS'!$M$4,1,0))</f>
        <v>0</v>
      </c>
      <c r="W159" s="102">
        <f>IF(OR('#1 - Sample and Action Tracker'!$S167='HIDE DROP DOWNS'!$K$2,'#1 - Sample and Action Tracker'!$S167='HIDE DROP DOWNS'!$K$3),0,IF('#1 - Sample and Action Tracker'!$T167='HIDE DROP DOWNS'!$M$5,1,0))</f>
        <v>0</v>
      </c>
      <c r="X159" s="102">
        <f>IF(OR('#1 - Sample and Action Tracker'!$U167='HIDE DROP DOWNS'!$L$2,'#1 - Sample and Action Tracker'!$U167='HIDE DROP DOWNS'!$L$3),0,IF('#1 - Sample and Action Tracker'!$V167='HIDE DROP DOWNS'!$M$3,1,0))</f>
        <v>0</v>
      </c>
      <c r="Y159" s="102">
        <f>IF(OR('#1 - Sample and Action Tracker'!$U167='HIDE DROP DOWNS'!$L$2,'#1 - Sample and Action Tracker'!$U167='HIDE DROP DOWNS'!$L$3),0,IF('#1 - Sample and Action Tracker'!$V167='HIDE DROP DOWNS'!$M$4,1,0))</f>
        <v>0</v>
      </c>
      <c r="Z159" s="102">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2">
        <f>IF(OR('#1 - Sample and Action Tracker'!Q168='HIDE DROP DOWNS'!$J$2,'#1 - Sample and Action Tracker'!Q168='HIDE DROP DOWNS'!$J$3),0,IF('#1 - Sample and Action Tracker'!R168='HIDE DROP DOWNS'!$M$3,1,0))</f>
        <v>0</v>
      </c>
      <c r="S160" s="102">
        <f>IF(OR('#1 - Sample and Action Tracker'!Q168='HIDE DROP DOWNS'!$J$2,'#1 - Sample and Action Tracker'!Q168='HIDE DROP DOWNS'!$J$3),0,IF('#1 - Sample and Action Tracker'!R168='HIDE DROP DOWNS'!$M$4,1,0))</f>
        <v>0</v>
      </c>
      <c r="T160" s="102">
        <f>IF(OR('#1 - Sample and Action Tracker'!$Q168='HIDE DROP DOWNS'!$J$2,'#1 - Sample and Action Tracker'!$Q168='HIDE DROP DOWNS'!$J$3),0,IF('#1 - Sample and Action Tracker'!$R168='HIDE DROP DOWNS'!$M$5,1,0))</f>
        <v>0</v>
      </c>
      <c r="U160" s="102">
        <f>IF(OR('#1 - Sample and Action Tracker'!$S168='HIDE DROP DOWNS'!$K$2,'#1 - Sample and Action Tracker'!$S168='HIDE DROP DOWNS'!$K$3),0,IF('#1 - Sample and Action Tracker'!$T168='HIDE DROP DOWNS'!$M$3,1,0))</f>
        <v>0</v>
      </c>
      <c r="V160" s="102">
        <f>IF(OR('#1 - Sample and Action Tracker'!$S168='HIDE DROP DOWNS'!$K$2,'#1 - Sample and Action Tracker'!$S168='HIDE DROP DOWNS'!$K$3),0,IF('#1 - Sample and Action Tracker'!$T168='HIDE DROP DOWNS'!$M$4,1,0))</f>
        <v>0</v>
      </c>
      <c r="W160" s="102">
        <f>IF(OR('#1 - Sample and Action Tracker'!$S168='HIDE DROP DOWNS'!$K$2,'#1 - Sample and Action Tracker'!$S168='HIDE DROP DOWNS'!$K$3),0,IF('#1 - Sample and Action Tracker'!$T168='HIDE DROP DOWNS'!$M$5,1,0))</f>
        <v>0</v>
      </c>
      <c r="X160" s="102">
        <f>IF(OR('#1 - Sample and Action Tracker'!$U168='HIDE DROP DOWNS'!$L$2,'#1 - Sample and Action Tracker'!$U168='HIDE DROP DOWNS'!$L$3),0,IF('#1 - Sample and Action Tracker'!$V168='HIDE DROP DOWNS'!$M$3,1,0))</f>
        <v>0</v>
      </c>
      <c r="Y160" s="102">
        <f>IF(OR('#1 - Sample and Action Tracker'!$U168='HIDE DROP DOWNS'!$L$2,'#1 - Sample and Action Tracker'!$U168='HIDE DROP DOWNS'!$L$3),0,IF('#1 - Sample and Action Tracker'!$V168='HIDE DROP DOWNS'!$M$4,1,0))</f>
        <v>0</v>
      </c>
      <c r="Z160" s="102">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2">
        <f>IF(OR('#1 - Sample and Action Tracker'!Q169='HIDE DROP DOWNS'!$J$2,'#1 - Sample and Action Tracker'!Q169='HIDE DROP DOWNS'!$J$3),0,IF('#1 - Sample and Action Tracker'!R169='HIDE DROP DOWNS'!$M$3,1,0))</f>
        <v>0</v>
      </c>
      <c r="S161" s="102">
        <f>IF(OR('#1 - Sample and Action Tracker'!Q169='HIDE DROP DOWNS'!$J$2,'#1 - Sample and Action Tracker'!Q169='HIDE DROP DOWNS'!$J$3),0,IF('#1 - Sample and Action Tracker'!R169='HIDE DROP DOWNS'!$M$4,1,0))</f>
        <v>0</v>
      </c>
      <c r="T161" s="102">
        <f>IF(OR('#1 - Sample and Action Tracker'!$Q169='HIDE DROP DOWNS'!$J$2,'#1 - Sample and Action Tracker'!$Q169='HIDE DROP DOWNS'!$J$3),0,IF('#1 - Sample and Action Tracker'!$R169='HIDE DROP DOWNS'!$M$5,1,0))</f>
        <v>0</v>
      </c>
      <c r="U161" s="102">
        <f>IF(OR('#1 - Sample and Action Tracker'!$S169='HIDE DROP DOWNS'!$K$2,'#1 - Sample and Action Tracker'!$S169='HIDE DROP DOWNS'!$K$3),0,IF('#1 - Sample and Action Tracker'!$T169='HIDE DROP DOWNS'!$M$3,1,0))</f>
        <v>0</v>
      </c>
      <c r="V161" s="102">
        <f>IF(OR('#1 - Sample and Action Tracker'!$S169='HIDE DROP DOWNS'!$K$2,'#1 - Sample and Action Tracker'!$S169='HIDE DROP DOWNS'!$K$3),0,IF('#1 - Sample and Action Tracker'!$T169='HIDE DROP DOWNS'!$M$4,1,0))</f>
        <v>0</v>
      </c>
      <c r="W161" s="102">
        <f>IF(OR('#1 - Sample and Action Tracker'!$S169='HIDE DROP DOWNS'!$K$2,'#1 - Sample and Action Tracker'!$S169='HIDE DROP DOWNS'!$K$3),0,IF('#1 - Sample and Action Tracker'!$T169='HIDE DROP DOWNS'!$M$5,1,0))</f>
        <v>0</v>
      </c>
      <c r="X161" s="102">
        <f>IF(OR('#1 - Sample and Action Tracker'!$U169='HIDE DROP DOWNS'!$L$2,'#1 - Sample and Action Tracker'!$U169='HIDE DROP DOWNS'!$L$3),0,IF('#1 - Sample and Action Tracker'!$V169='HIDE DROP DOWNS'!$M$3,1,0))</f>
        <v>0</v>
      </c>
      <c r="Y161" s="102">
        <f>IF(OR('#1 - Sample and Action Tracker'!$U169='HIDE DROP DOWNS'!$L$2,'#1 - Sample and Action Tracker'!$U169='HIDE DROP DOWNS'!$L$3),0,IF('#1 - Sample and Action Tracker'!$V169='HIDE DROP DOWNS'!$M$4,1,0))</f>
        <v>0</v>
      </c>
      <c r="Z161" s="102">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2">
        <f>IF(OR('#1 - Sample and Action Tracker'!Q170='HIDE DROP DOWNS'!$J$2,'#1 - Sample and Action Tracker'!Q170='HIDE DROP DOWNS'!$J$3),0,IF('#1 - Sample and Action Tracker'!R170='HIDE DROP DOWNS'!$M$3,1,0))</f>
        <v>0</v>
      </c>
      <c r="S162" s="102">
        <f>IF(OR('#1 - Sample and Action Tracker'!Q170='HIDE DROP DOWNS'!$J$2,'#1 - Sample and Action Tracker'!Q170='HIDE DROP DOWNS'!$J$3),0,IF('#1 - Sample and Action Tracker'!R170='HIDE DROP DOWNS'!$M$4,1,0))</f>
        <v>0</v>
      </c>
      <c r="T162" s="102">
        <f>IF(OR('#1 - Sample and Action Tracker'!$Q170='HIDE DROP DOWNS'!$J$2,'#1 - Sample and Action Tracker'!$Q170='HIDE DROP DOWNS'!$J$3),0,IF('#1 - Sample and Action Tracker'!$R170='HIDE DROP DOWNS'!$M$5,1,0))</f>
        <v>0</v>
      </c>
      <c r="U162" s="102">
        <f>IF(OR('#1 - Sample and Action Tracker'!$S170='HIDE DROP DOWNS'!$K$2,'#1 - Sample and Action Tracker'!$S170='HIDE DROP DOWNS'!$K$3),0,IF('#1 - Sample and Action Tracker'!$T170='HIDE DROP DOWNS'!$M$3,1,0))</f>
        <v>0</v>
      </c>
      <c r="V162" s="102">
        <f>IF(OR('#1 - Sample and Action Tracker'!$S170='HIDE DROP DOWNS'!$K$2,'#1 - Sample and Action Tracker'!$S170='HIDE DROP DOWNS'!$K$3),0,IF('#1 - Sample and Action Tracker'!$T170='HIDE DROP DOWNS'!$M$4,1,0))</f>
        <v>0</v>
      </c>
      <c r="W162" s="102">
        <f>IF(OR('#1 - Sample and Action Tracker'!$S170='HIDE DROP DOWNS'!$K$2,'#1 - Sample and Action Tracker'!$S170='HIDE DROP DOWNS'!$K$3),0,IF('#1 - Sample and Action Tracker'!$T170='HIDE DROP DOWNS'!$M$5,1,0))</f>
        <v>0</v>
      </c>
      <c r="X162" s="102">
        <f>IF(OR('#1 - Sample and Action Tracker'!$U170='HIDE DROP DOWNS'!$L$2,'#1 - Sample and Action Tracker'!$U170='HIDE DROP DOWNS'!$L$3),0,IF('#1 - Sample and Action Tracker'!$V170='HIDE DROP DOWNS'!$M$3,1,0))</f>
        <v>0</v>
      </c>
      <c r="Y162" s="102">
        <f>IF(OR('#1 - Sample and Action Tracker'!$U170='HIDE DROP DOWNS'!$L$2,'#1 - Sample and Action Tracker'!$U170='HIDE DROP DOWNS'!$L$3),0,IF('#1 - Sample and Action Tracker'!$V170='HIDE DROP DOWNS'!$M$4,1,0))</f>
        <v>0</v>
      </c>
      <c r="Z162" s="102">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2">
        <f>IF(OR('#1 - Sample and Action Tracker'!Q171='HIDE DROP DOWNS'!$J$2,'#1 - Sample and Action Tracker'!Q171='HIDE DROP DOWNS'!$J$3),0,IF('#1 - Sample and Action Tracker'!R171='HIDE DROP DOWNS'!$M$3,1,0))</f>
        <v>0</v>
      </c>
      <c r="S163" s="102">
        <f>IF(OR('#1 - Sample and Action Tracker'!Q171='HIDE DROP DOWNS'!$J$2,'#1 - Sample and Action Tracker'!Q171='HIDE DROP DOWNS'!$J$3),0,IF('#1 - Sample and Action Tracker'!R171='HIDE DROP DOWNS'!$M$4,1,0))</f>
        <v>0</v>
      </c>
      <c r="T163" s="102">
        <f>IF(OR('#1 - Sample and Action Tracker'!$Q171='HIDE DROP DOWNS'!$J$2,'#1 - Sample and Action Tracker'!$Q171='HIDE DROP DOWNS'!$J$3),0,IF('#1 - Sample and Action Tracker'!$R171='HIDE DROP DOWNS'!$M$5,1,0))</f>
        <v>0</v>
      </c>
      <c r="U163" s="102">
        <f>IF(OR('#1 - Sample and Action Tracker'!$S171='HIDE DROP DOWNS'!$K$2,'#1 - Sample and Action Tracker'!$S171='HIDE DROP DOWNS'!$K$3),0,IF('#1 - Sample and Action Tracker'!$T171='HIDE DROP DOWNS'!$M$3,1,0))</f>
        <v>0</v>
      </c>
      <c r="V163" s="102">
        <f>IF(OR('#1 - Sample and Action Tracker'!$S171='HIDE DROP DOWNS'!$K$2,'#1 - Sample and Action Tracker'!$S171='HIDE DROP DOWNS'!$K$3),0,IF('#1 - Sample and Action Tracker'!$T171='HIDE DROP DOWNS'!$M$4,1,0))</f>
        <v>0</v>
      </c>
      <c r="W163" s="102">
        <f>IF(OR('#1 - Sample and Action Tracker'!$S171='HIDE DROP DOWNS'!$K$2,'#1 - Sample and Action Tracker'!$S171='HIDE DROP DOWNS'!$K$3),0,IF('#1 - Sample and Action Tracker'!$T171='HIDE DROP DOWNS'!$M$5,1,0))</f>
        <v>0</v>
      </c>
      <c r="X163" s="102">
        <f>IF(OR('#1 - Sample and Action Tracker'!$U171='HIDE DROP DOWNS'!$L$2,'#1 - Sample and Action Tracker'!$U171='HIDE DROP DOWNS'!$L$3),0,IF('#1 - Sample and Action Tracker'!$V171='HIDE DROP DOWNS'!$M$3,1,0))</f>
        <v>0</v>
      </c>
      <c r="Y163" s="102">
        <f>IF(OR('#1 - Sample and Action Tracker'!$U171='HIDE DROP DOWNS'!$L$2,'#1 - Sample and Action Tracker'!$U171='HIDE DROP DOWNS'!$L$3),0,IF('#1 - Sample and Action Tracker'!$V171='HIDE DROP DOWNS'!$M$4,1,0))</f>
        <v>0</v>
      </c>
      <c r="Z163" s="102">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2">
        <f>IF(OR('#1 - Sample and Action Tracker'!Q172='HIDE DROP DOWNS'!$J$2,'#1 - Sample and Action Tracker'!Q172='HIDE DROP DOWNS'!$J$3),0,IF('#1 - Sample and Action Tracker'!R172='HIDE DROP DOWNS'!$M$3,1,0))</f>
        <v>0</v>
      </c>
      <c r="S164" s="102">
        <f>IF(OR('#1 - Sample and Action Tracker'!Q172='HIDE DROP DOWNS'!$J$2,'#1 - Sample and Action Tracker'!Q172='HIDE DROP DOWNS'!$J$3),0,IF('#1 - Sample and Action Tracker'!R172='HIDE DROP DOWNS'!$M$4,1,0))</f>
        <v>0</v>
      </c>
      <c r="T164" s="102">
        <f>IF(OR('#1 - Sample and Action Tracker'!$Q172='HIDE DROP DOWNS'!$J$2,'#1 - Sample and Action Tracker'!$Q172='HIDE DROP DOWNS'!$J$3),0,IF('#1 - Sample and Action Tracker'!$R172='HIDE DROP DOWNS'!$M$5,1,0))</f>
        <v>0</v>
      </c>
      <c r="U164" s="102">
        <f>IF(OR('#1 - Sample and Action Tracker'!$S172='HIDE DROP DOWNS'!$K$2,'#1 - Sample and Action Tracker'!$S172='HIDE DROP DOWNS'!$K$3),0,IF('#1 - Sample and Action Tracker'!$T172='HIDE DROP DOWNS'!$M$3,1,0))</f>
        <v>0</v>
      </c>
      <c r="V164" s="102">
        <f>IF(OR('#1 - Sample and Action Tracker'!$S172='HIDE DROP DOWNS'!$K$2,'#1 - Sample and Action Tracker'!$S172='HIDE DROP DOWNS'!$K$3),0,IF('#1 - Sample and Action Tracker'!$T172='HIDE DROP DOWNS'!$M$4,1,0))</f>
        <v>0</v>
      </c>
      <c r="W164" s="102">
        <f>IF(OR('#1 - Sample and Action Tracker'!$S172='HIDE DROP DOWNS'!$K$2,'#1 - Sample and Action Tracker'!$S172='HIDE DROP DOWNS'!$K$3),0,IF('#1 - Sample and Action Tracker'!$T172='HIDE DROP DOWNS'!$M$5,1,0))</f>
        <v>0</v>
      </c>
      <c r="X164" s="102">
        <f>IF(OR('#1 - Sample and Action Tracker'!$U172='HIDE DROP DOWNS'!$L$2,'#1 - Sample and Action Tracker'!$U172='HIDE DROP DOWNS'!$L$3),0,IF('#1 - Sample and Action Tracker'!$V172='HIDE DROP DOWNS'!$M$3,1,0))</f>
        <v>0</v>
      </c>
      <c r="Y164" s="102">
        <f>IF(OR('#1 - Sample and Action Tracker'!$U172='HIDE DROP DOWNS'!$L$2,'#1 - Sample and Action Tracker'!$U172='HIDE DROP DOWNS'!$L$3),0,IF('#1 - Sample and Action Tracker'!$V172='HIDE DROP DOWNS'!$M$4,1,0))</f>
        <v>0</v>
      </c>
      <c r="Z164" s="102">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2">
        <f>IF(OR('#1 - Sample and Action Tracker'!Q173='HIDE DROP DOWNS'!$J$2,'#1 - Sample and Action Tracker'!Q173='HIDE DROP DOWNS'!$J$3),0,IF('#1 - Sample and Action Tracker'!R173='HIDE DROP DOWNS'!$M$3,1,0))</f>
        <v>0</v>
      </c>
      <c r="S165" s="102">
        <f>IF(OR('#1 - Sample and Action Tracker'!Q173='HIDE DROP DOWNS'!$J$2,'#1 - Sample and Action Tracker'!Q173='HIDE DROP DOWNS'!$J$3),0,IF('#1 - Sample and Action Tracker'!R173='HIDE DROP DOWNS'!$M$4,1,0))</f>
        <v>0</v>
      </c>
      <c r="T165" s="102">
        <f>IF(OR('#1 - Sample and Action Tracker'!$Q173='HIDE DROP DOWNS'!$J$2,'#1 - Sample and Action Tracker'!$Q173='HIDE DROP DOWNS'!$J$3),0,IF('#1 - Sample and Action Tracker'!$R173='HIDE DROP DOWNS'!$M$5,1,0))</f>
        <v>0</v>
      </c>
      <c r="U165" s="102">
        <f>IF(OR('#1 - Sample and Action Tracker'!$S173='HIDE DROP DOWNS'!$K$2,'#1 - Sample and Action Tracker'!$S173='HIDE DROP DOWNS'!$K$3),0,IF('#1 - Sample and Action Tracker'!$T173='HIDE DROP DOWNS'!$M$3,1,0))</f>
        <v>0</v>
      </c>
      <c r="V165" s="102">
        <f>IF(OR('#1 - Sample and Action Tracker'!$S173='HIDE DROP DOWNS'!$K$2,'#1 - Sample and Action Tracker'!$S173='HIDE DROP DOWNS'!$K$3),0,IF('#1 - Sample and Action Tracker'!$T173='HIDE DROP DOWNS'!$M$4,1,0))</f>
        <v>0</v>
      </c>
      <c r="W165" s="102">
        <f>IF(OR('#1 - Sample and Action Tracker'!$S173='HIDE DROP DOWNS'!$K$2,'#1 - Sample and Action Tracker'!$S173='HIDE DROP DOWNS'!$K$3),0,IF('#1 - Sample and Action Tracker'!$T173='HIDE DROP DOWNS'!$M$5,1,0))</f>
        <v>0</v>
      </c>
      <c r="X165" s="102">
        <f>IF(OR('#1 - Sample and Action Tracker'!$U173='HIDE DROP DOWNS'!$L$2,'#1 - Sample and Action Tracker'!$U173='HIDE DROP DOWNS'!$L$3),0,IF('#1 - Sample and Action Tracker'!$V173='HIDE DROP DOWNS'!$M$3,1,0))</f>
        <v>0</v>
      </c>
      <c r="Y165" s="102">
        <f>IF(OR('#1 - Sample and Action Tracker'!$U173='HIDE DROP DOWNS'!$L$2,'#1 - Sample and Action Tracker'!$U173='HIDE DROP DOWNS'!$L$3),0,IF('#1 - Sample and Action Tracker'!$V173='HIDE DROP DOWNS'!$M$4,1,0))</f>
        <v>0</v>
      </c>
      <c r="Z165" s="102">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2">
        <f>IF(OR('#1 - Sample and Action Tracker'!Q174='HIDE DROP DOWNS'!$J$2,'#1 - Sample and Action Tracker'!Q174='HIDE DROP DOWNS'!$J$3),0,IF('#1 - Sample and Action Tracker'!R174='HIDE DROP DOWNS'!$M$3,1,0))</f>
        <v>0</v>
      </c>
      <c r="S166" s="102">
        <f>IF(OR('#1 - Sample and Action Tracker'!Q174='HIDE DROP DOWNS'!$J$2,'#1 - Sample and Action Tracker'!Q174='HIDE DROP DOWNS'!$J$3),0,IF('#1 - Sample and Action Tracker'!R174='HIDE DROP DOWNS'!$M$4,1,0))</f>
        <v>0</v>
      </c>
      <c r="T166" s="102">
        <f>IF(OR('#1 - Sample and Action Tracker'!$Q174='HIDE DROP DOWNS'!$J$2,'#1 - Sample and Action Tracker'!$Q174='HIDE DROP DOWNS'!$J$3),0,IF('#1 - Sample and Action Tracker'!$R174='HIDE DROP DOWNS'!$M$5,1,0))</f>
        <v>0</v>
      </c>
      <c r="U166" s="102">
        <f>IF(OR('#1 - Sample and Action Tracker'!$S174='HIDE DROP DOWNS'!$K$2,'#1 - Sample and Action Tracker'!$S174='HIDE DROP DOWNS'!$K$3),0,IF('#1 - Sample and Action Tracker'!$T174='HIDE DROP DOWNS'!$M$3,1,0))</f>
        <v>0</v>
      </c>
      <c r="V166" s="102">
        <f>IF(OR('#1 - Sample and Action Tracker'!$S174='HIDE DROP DOWNS'!$K$2,'#1 - Sample and Action Tracker'!$S174='HIDE DROP DOWNS'!$K$3),0,IF('#1 - Sample and Action Tracker'!$T174='HIDE DROP DOWNS'!$M$4,1,0))</f>
        <v>0</v>
      </c>
      <c r="W166" s="102">
        <f>IF(OR('#1 - Sample and Action Tracker'!$S174='HIDE DROP DOWNS'!$K$2,'#1 - Sample and Action Tracker'!$S174='HIDE DROP DOWNS'!$K$3),0,IF('#1 - Sample and Action Tracker'!$T174='HIDE DROP DOWNS'!$M$5,1,0))</f>
        <v>0</v>
      </c>
      <c r="X166" s="102">
        <f>IF(OR('#1 - Sample and Action Tracker'!$U174='HIDE DROP DOWNS'!$L$2,'#1 - Sample and Action Tracker'!$U174='HIDE DROP DOWNS'!$L$3),0,IF('#1 - Sample and Action Tracker'!$V174='HIDE DROP DOWNS'!$M$3,1,0))</f>
        <v>0</v>
      </c>
      <c r="Y166" s="102">
        <f>IF(OR('#1 - Sample and Action Tracker'!$U174='HIDE DROP DOWNS'!$L$2,'#1 - Sample and Action Tracker'!$U174='HIDE DROP DOWNS'!$L$3),0,IF('#1 - Sample and Action Tracker'!$V174='HIDE DROP DOWNS'!$M$4,1,0))</f>
        <v>0</v>
      </c>
      <c r="Z166" s="102">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2">
        <f>IF(OR('#1 - Sample and Action Tracker'!Q175='HIDE DROP DOWNS'!$J$2,'#1 - Sample and Action Tracker'!Q175='HIDE DROP DOWNS'!$J$3),0,IF('#1 - Sample and Action Tracker'!R175='HIDE DROP DOWNS'!$M$3,1,0))</f>
        <v>0</v>
      </c>
      <c r="S167" s="102">
        <f>IF(OR('#1 - Sample and Action Tracker'!Q175='HIDE DROP DOWNS'!$J$2,'#1 - Sample and Action Tracker'!Q175='HIDE DROP DOWNS'!$J$3),0,IF('#1 - Sample and Action Tracker'!R175='HIDE DROP DOWNS'!$M$4,1,0))</f>
        <v>0</v>
      </c>
      <c r="T167" s="102">
        <f>IF(OR('#1 - Sample and Action Tracker'!$Q175='HIDE DROP DOWNS'!$J$2,'#1 - Sample and Action Tracker'!$Q175='HIDE DROP DOWNS'!$J$3),0,IF('#1 - Sample and Action Tracker'!$R175='HIDE DROP DOWNS'!$M$5,1,0))</f>
        <v>0</v>
      </c>
      <c r="U167" s="102">
        <f>IF(OR('#1 - Sample and Action Tracker'!$S175='HIDE DROP DOWNS'!$K$2,'#1 - Sample and Action Tracker'!$S175='HIDE DROP DOWNS'!$K$3),0,IF('#1 - Sample and Action Tracker'!$T175='HIDE DROP DOWNS'!$M$3,1,0))</f>
        <v>0</v>
      </c>
      <c r="V167" s="102">
        <f>IF(OR('#1 - Sample and Action Tracker'!$S175='HIDE DROP DOWNS'!$K$2,'#1 - Sample and Action Tracker'!$S175='HIDE DROP DOWNS'!$K$3),0,IF('#1 - Sample and Action Tracker'!$T175='HIDE DROP DOWNS'!$M$4,1,0))</f>
        <v>0</v>
      </c>
      <c r="W167" s="102">
        <f>IF(OR('#1 - Sample and Action Tracker'!$S175='HIDE DROP DOWNS'!$K$2,'#1 - Sample and Action Tracker'!$S175='HIDE DROP DOWNS'!$K$3),0,IF('#1 - Sample and Action Tracker'!$T175='HIDE DROP DOWNS'!$M$5,1,0))</f>
        <v>0</v>
      </c>
      <c r="X167" s="102">
        <f>IF(OR('#1 - Sample and Action Tracker'!$U175='HIDE DROP DOWNS'!$L$2,'#1 - Sample and Action Tracker'!$U175='HIDE DROP DOWNS'!$L$3),0,IF('#1 - Sample and Action Tracker'!$V175='HIDE DROP DOWNS'!$M$3,1,0))</f>
        <v>0</v>
      </c>
      <c r="Y167" s="102">
        <f>IF(OR('#1 - Sample and Action Tracker'!$U175='HIDE DROP DOWNS'!$L$2,'#1 - Sample and Action Tracker'!$U175='HIDE DROP DOWNS'!$L$3),0,IF('#1 - Sample and Action Tracker'!$V175='HIDE DROP DOWNS'!$M$4,1,0))</f>
        <v>0</v>
      </c>
      <c r="Z167" s="102">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2">
        <f>IF(OR('#1 - Sample and Action Tracker'!Q176='HIDE DROP DOWNS'!$J$2,'#1 - Sample and Action Tracker'!Q176='HIDE DROP DOWNS'!$J$3),0,IF('#1 - Sample and Action Tracker'!R176='HIDE DROP DOWNS'!$M$3,1,0))</f>
        <v>0</v>
      </c>
      <c r="S168" s="102">
        <f>IF(OR('#1 - Sample and Action Tracker'!Q176='HIDE DROP DOWNS'!$J$2,'#1 - Sample and Action Tracker'!Q176='HIDE DROP DOWNS'!$J$3),0,IF('#1 - Sample and Action Tracker'!R176='HIDE DROP DOWNS'!$M$4,1,0))</f>
        <v>0</v>
      </c>
      <c r="T168" s="102">
        <f>IF(OR('#1 - Sample and Action Tracker'!$Q176='HIDE DROP DOWNS'!$J$2,'#1 - Sample and Action Tracker'!$Q176='HIDE DROP DOWNS'!$J$3),0,IF('#1 - Sample and Action Tracker'!$R176='HIDE DROP DOWNS'!$M$5,1,0))</f>
        <v>0</v>
      </c>
      <c r="U168" s="102">
        <f>IF(OR('#1 - Sample and Action Tracker'!$S176='HIDE DROP DOWNS'!$K$2,'#1 - Sample and Action Tracker'!$S176='HIDE DROP DOWNS'!$K$3),0,IF('#1 - Sample and Action Tracker'!$T176='HIDE DROP DOWNS'!$M$3,1,0))</f>
        <v>0</v>
      </c>
      <c r="V168" s="102">
        <f>IF(OR('#1 - Sample and Action Tracker'!$S176='HIDE DROP DOWNS'!$K$2,'#1 - Sample and Action Tracker'!$S176='HIDE DROP DOWNS'!$K$3),0,IF('#1 - Sample and Action Tracker'!$T176='HIDE DROP DOWNS'!$M$4,1,0))</f>
        <v>0</v>
      </c>
      <c r="W168" s="102">
        <f>IF(OR('#1 - Sample and Action Tracker'!$S176='HIDE DROP DOWNS'!$K$2,'#1 - Sample and Action Tracker'!$S176='HIDE DROP DOWNS'!$K$3),0,IF('#1 - Sample and Action Tracker'!$T176='HIDE DROP DOWNS'!$M$5,1,0))</f>
        <v>0</v>
      </c>
      <c r="X168" s="102">
        <f>IF(OR('#1 - Sample and Action Tracker'!$U176='HIDE DROP DOWNS'!$L$2,'#1 - Sample and Action Tracker'!$U176='HIDE DROP DOWNS'!$L$3),0,IF('#1 - Sample and Action Tracker'!$V176='HIDE DROP DOWNS'!$M$3,1,0))</f>
        <v>0</v>
      </c>
      <c r="Y168" s="102">
        <f>IF(OR('#1 - Sample and Action Tracker'!$U176='HIDE DROP DOWNS'!$L$2,'#1 - Sample and Action Tracker'!$U176='HIDE DROP DOWNS'!$L$3),0,IF('#1 - Sample and Action Tracker'!$V176='HIDE DROP DOWNS'!$M$4,1,0))</f>
        <v>0</v>
      </c>
      <c r="Z168" s="102">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2">
        <f>IF(OR('#1 - Sample and Action Tracker'!Q177='HIDE DROP DOWNS'!$J$2,'#1 - Sample and Action Tracker'!Q177='HIDE DROP DOWNS'!$J$3),0,IF('#1 - Sample and Action Tracker'!R177='HIDE DROP DOWNS'!$M$3,1,0))</f>
        <v>0</v>
      </c>
      <c r="S169" s="102">
        <f>IF(OR('#1 - Sample and Action Tracker'!Q177='HIDE DROP DOWNS'!$J$2,'#1 - Sample and Action Tracker'!Q177='HIDE DROP DOWNS'!$J$3),0,IF('#1 - Sample and Action Tracker'!R177='HIDE DROP DOWNS'!$M$4,1,0))</f>
        <v>0</v>
      </c>
      <c r="T169" s="102">
        <f>IF(OR('#1 - Sample and Action Tracker'!$Q177='HIDE DROP DOWNS'!$J$2,'#1 - Sample and Action Tracker'!$Q177='HIDE DROP DOWNS'!$J$3),0,IF('#1 - Sample and Action Tracker'!$R177='HIDE DROP DOWNS'!$M$5,1,0))</f>
        <v>0</v>
      </c>
      <c r="U169" s="102">
        <f>IF(OR('#1 - Sample and Action Tracker'!$S177='HIDE DROP DOWNS'!$K$2,'#1 - Sample and Action Tracker'!$S177='HIDE DROP DOWNS'!$K$3),0,IF('#1 - Sample and Action Tracker'!$T177='HIDE DROP DOWNS'!$M$3,1,0))</f>
        <v>0</v>
      </c>
      <c r="V169" s="102">
        <f>IF(OR('#1 - Sample and Action Tracker'!$S177='HIDE DROP DOWNS'!$K$2,'#1 - Sample and Action Tracker'!$S177='HIDE DROP DOWNS'!$K$3),0,IF('#1 - Sample and Action Tracker'!$T177='HIDE DROP DOWNS'!$M$4,1,0))</f>
        <v>0</v>
      </c>
      <c r="W169" s="102">
        <f>IF(OR('#1 - Sample and Action Tracker'!$S177='HIDE DROP DOWNS'!$K$2,'#1 - Sample and Action Tracker'!$S177='HIDE DROP DOWNS'!$K$3),0,IF('#1 - Sample and Action Tracker'!$T177='HIDE DROP DOWNS'!$M$5,1,0))</f>
        <v>0</v>
      </c>
      <c r="X169" s="102">
        <f>IF(OR('#1 - Sample and Action Tracker'!$U177='HIDE DROP DOWNS'!$L$2,'#1 - Sample and Action Tracker'!$U177='HIDE DROP DOWNS'!$L$3),0,IF('#1 - Sample and Action Tracker'!$V177='HIDE DROP DOWNS'!$M$3,1,0))</f>
        <v>0</v>
      </c>
      <c r="Y169" s="102">
        <f>IF(OR('#1 - Sample and Action Tracker'!$U177='HIDE DROP DOWNS'!$L$2,'#1 - Sample and Action Tracker'!$U177='HIDE DROP DOWNS'!$L$3),0,IF('#1 - Sample and Action Tracker'!$V177='HIDE DROP DOWNS'!$M$4,1,0))</f>
        <v>0</v>
      </c>
      <c r="Z169" s="102">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2">
        <f>IF(OR('#1 - Sample and Action Tracker'!Q178='HIDE DROP DOWNS'!$J$2,'#1 - Sample and Action Tracker'!Q178='HIDE DROP DOWNS'!$J$3),0,IF('#1 - Sample and Action Tracker'!R178='HIDE DROP DOWNS'!$M$3,1,0))</f>
        <v>0</v>
      </c>
      <c r="S170" s="102">
        <f>IF(OR('#1 - Sample and Action Tracker'!Q178='HIDE DROP DOWNS'!$J$2,'#1 - Sample and Action Tracker'!Q178='HIDE DROP DOWNS'!$J$3),0,IF('#1 - Sample and Action Tracker'!R178='HIDE DROP DOWNS'!$M$4,1,0))</f>
        <v>0</v>
      </c>
      <c r="T170" s="102">
        <f>IF(OR('#1 - Sample and Action Tracker'!$Q178='HIDE DROP DOWNS'!$J$2,'#1 - Sample and Action Tracker'!$Q178='HIDE DROP DOWNS'!$J$3),0,IF('#1 - Sample and Action Tracker'!$R178='HIDE DROP DOWNS'!$M$5,1,0))</f>
        <v>0</v>
      </c>
      <c r="U170" s="102">
        <f>IF(OR('#1 - Sample and Action Tracker'!$S178='HIDE DROP DOWNS'!$K$2,'#1 - Sample and Action Tracker'!$S178='HIDE DROP DOWNS'!$K$3),0,IF('#1 - Sample and Action Tracker'!$T178='HIDE DROP DOWNS'!$M$3,1,0))</f>
        <v>0</v>
      </c>
      <c r="V170" s="102">
        <f>IF(OR('#1 - Sample and Action Tracker'!$S178='HIDE DROP DOWNS'!$K$2,'#1 - Sample and Action Tracker'!$S178='HIDE DROP DOWNS'!$K$3),0,IF('#1 - Sample and Action Tracker'!$T178='HIDE DROP DOWNS'!$M$4,1,0))</f>
        <v>0</v>
      </c>
      <c r="W170" s="102">
        <f>IF(OR('#1 - Sample and Action Tracker'!$S178='HIDE DROP DOWNS'!$K$2,'#1 - Sample and Action Tracker'!$S178='HIDE DROP DOWNS'!$K$3),0,IF('#1 - Sample and Action Tracker'!$T178='HIDE DROP DOWNS'!$M$5,1,0))</f>
        <v>0</v>
      </c>
      <c r="X170" s="102">
        <f>IF(OR('#1 - Sample and Action Tracker'!$U178='HIDE DROP DOWNS'!$L$2,'#1 - Sample and Action Tracker'!$U178='HIDE DROP DOWNS'!$L$3),0,IF('#1 - Sample and Action Tracker'!$V178='HIDE DROP DOWNS'!$M$3,1,0))</f>
        <v>0</v>
      </c>
      <c r="Y170" s="102">
        <f>IF(OR('#1 - Sample and Action Tracker'!$U178='HIDE DROP DOWNS'!$L$2,'#1 - Sample and Action Tracker'!$U178='HIDE DROP DOWNS'!$L$3),0,IF('#1 - Sample and Action Tracker'!$V178='HIDE DROP DOWNS'!$M$4,1,0))</f>
        <v>0</v>
      </c>
      <c r="Z170" s="102">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2">
        <f>IF(OR('#1 - Sample and Action Tracker'!Q179='HIDE DROP DOWNS'!$J$2,'#1 - Sample and Action Tracker'!Q179='HIDE DROP DOWNS'!$J$3),0,IF('#1 - Sample and Action Tracker'!R179='HIDE DROP DOWNS'!$M$3,1,0))</f>
        <v>0</v>
      </c>
      <c r="S171" s="102">
        <f>IF(OR('#1 - Sample and Action Tracker'!Q179='HIDE DROP DOWNS'!$J$2,'#1 - Sample and Action Tracker'!Q179='HIDE DROP DOWNS'!$J$3),0,IF('#1 - Sample and Action Tracker'!R179='HIDE DROP DOWNS'!$M$4,1,0))</f>
        <v>0</v>
      </c>
      <c r="T171" s="102">
        <f>IF(OR('#1 - Sample and Action Tracker'!$Q179='HIDE DROP DOWNS'!$J$2,'#1 - Sample and Action Tracker'!$Q179='HIDE DROP DOWNS'!$J$3),0,IF('#1 - Sample and Action Tracker'!$R179='HIDE DROP DOWNS'!$M$5,1,0))</f>
        <v>0</v>
      </c>
      <c r="U171" s="102">
        <f>IF(OR('#1 - Sample and Action Tracker'!$S179='HIDE DROP DOWNS'!$K$2,'#1 - Sample and Action Tracker'!$S179='HIDE DROP DOWNS'!$K$3),0,IF('#1 - Sample and Action Tracker'!$T179='HIDE DROP DOWNS'!$M$3,1,0))</f>
        <v>0</v>
      </c>
      <c r="V171" s="102">
        <f>IF(OR('#1 - Sample and Action Tracker'!$S179='HIDE DROP DOWNS'!$K$2,'#1 - Sample and Action Tracker'!$S179='HIDE DROP DOWNS'!$K$3),0,IF('#1 - Sample and Action Tracker'!$T179='HIDE DROP DOWNS'!$M$4,1,0))</f>
        <v>0</v>
      </c>
      <c r="W171" s="102">
        <f>IF(OR('#1 - Sample and Action Tracker'!$S179='HIDE DROP DOWNS'!$K$2,'#1 - Sample and Action Tracker'!$S179='HIDE DROP DOWNS'!$K$3),0,IF('#1 - Sample and Action Tracker'!$T179='HIDE DROP DOWNS'!$M$5,1,0))</f>
        <v>0</v>
      </c>
      <c r="X171" s="102">
        <f>IF(OR('#1 - Sample and Action Tracker'!$U179='HIDE DROP DOWNS'!$L$2,'#1 - Sample and Action Tracker'!$U179='HIDE DROP DOWNS'!$L$3),0,IF('#1 - Sample and Action Tracker'!$V179='HIDE DROP DOWNS'!$M$3,1,0))</f>
        <v>0</v>
      </c>
      <c r="Y171" s="102">
        <f>IF(OR('#1 - Sample and Action Tracker'!$U179='HIDE DROP DOWNS'!$L$2,'#1 - Sample and Action Tracker'!$U179='HIDE DROP DOWNS'!$L$3),0,IF('#1 - Sample and Action Tracker'!$V179='HIDE DROP DOWNS'!$M$4,1,0))</f>
        <v>0</v>
      </c>
      <c r="Z171" s="102">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2">
        <f>IF(OR('#1 - Sample and Action Tracker'!Q180='HIDE DROP DOWNS'!$J$2,'#1 - Sample and Action Tracker'!Q180='HIDE DROP DOWNS'!$J$3),0,IF('#1 - Sample and Action Tracker'!R180='HIDE DROP DOWNS'!$M$3,1,0))</f>
        <v>0</v>
      </c>
      <c r="S172" s="102">
        <f>IF(OR('#1 - Sample and Action Tracker'!Q180='HIDE DROP DOWNS'!$J$2,'#1 - Sample and Action Tracker'!Q180='HIDE DROP DOWNS'!$J$3),0,IF('#1 - Sample and Action Tracker'!R180='HIDE DROP DOWNS'!$M$4,1,0))</f>
        <v>0</v>
      </c>
      <c r="T172" s="102">
        <f>IF(OR('#1 - Sample and Action Tracker'!$Q180='HIDE DROP DOWNS'!$J$2,'#1 - Sample and Action Tracker'!$Q180='HIDE DROP DOWNS'!$J$3),0,IF('#1 - Sample and Action Tracker'!$R180='HIDE DROP DOWNS'!$M$5,1,0))</f>
        <v>0</v>
      </c>
      <c r="U172" s="102">
        <f>IF(OR('#1 - Sample and Action Tracker'!$S180='HIDE DROP DOWNS'!$K$2,'#1 - Sample and Action Tracker'!$S180='HIDE DROP DOWNS'!$K$3),0,IF('#1 - Sample and Action Tracker'!$T180='HIDE DROP DOWNS'!$M$3,1,0))</f>
        <v>0</v>
      </c>
      <c r="V172" s="102">
        <f>IF(OR('#1 - Sample and Action Tracker'!$S180='HIDE DROP DOWNS'!$K$2,'#1 - Sample and Action Tracker'!$S180='HIDE DROP DOWNS'!$K$3),0,IF('#1 - Sample and Action Tracker'!$T180='HIDE DROP DOWNS'!$M$4,1,0))</f>
        <v>0</v>
      </c>
      <c r="W172" s="102">
        <f>IF(OR('#1 - Sample and Action Tracker'!$S180='HIDE DROP DOWNS'!$K$2,'#1 - Sample and Action Tracker'!$S180='HIDE DROP DOWNS'!$K$3),0,IF('#1 - Sample and Action Tracker'!$T180='HIDE DROP DOWNS'!$M$5,1,0))</f>
        <v>0</v>
      </c>
      <c r="X172" s="102">
        <f>IF(OR('#1 - Sample and Action Tracker'!$U180='HIDE DROP DOWNS'!$L$2,'#1 - Sample and Action Tracker'!$U180='HIDE DROP DOWNS'!$L$3),0,IF('#1 - Sample and Action Tracker'!$V180='HIDE DROP DOWNS'!$M$3,1,0))</f>
        <v>0</v>
      </c>
      <c r="Y172" s="102">
        <f>IF(OR('#1 - Sample and Action Tracker'!$U180='HIDE DROP DOWNS'!$L$2,'#1 - Sample and Action Tracker'!$U180='HIDE DROP DOWNS'!$L$3),0,IF('#1 - Sample and Action Tracker'!$V180='HIDE DROP DOWNS'!$M$4,1,0))</f>
        <v>0</v>
      </c>
      <c r="Z172" s="102">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2">
        <f>IF(OR('#1 - Sample and Action Tracker'!Q181='HIDE DROP DOWNS'!$J$2,'#1 - Sample and Action Tracker'!Q181='HIDE DROP DOWNS'!$J$3),0,IF('#1 - Sample and Action Tracker'!R181='HIDE DROP DOWNS'!$M$3,1,0))</f>
        <v>0</v>
      </c>
      <c r="S173" s="102">
        <f>IF(OR('#1 - Sample and Action Tracker'!Q181='HIDE DROP DOWNS'!$J$2,'#1 - Sample and Action Tracker'!Q181='HIDE DROP DOWNS'!$J$3),0,IF('#1 - Sample and Action Tracker'!R181='HIDE DROP DOWNS'!$M$4,1,0))</f>
        <v>0</v>
      </c>
      <c r="T173" s="102">
        <f>IF(OR('#1 - Sample and Action Tracker'!$Q181='HIDE DROP DOWNS'!$J$2,'#1 - Sample and Action Tracker'!$Q181='HIDE DROP DOWNS'!$J$3),0,IF('#1 - Sample and Action Tracker'!$R181='HIDE DROP DOWNS'!$M$5,1,0))</f>
        <v>0</v>
      </c>
      <c r="U173" s="102">
        <f>IF(OR('#1 - Sample and Action Tracker'!$S181='HIDE DROP DOWNS'!$K$2,'#1 - Sample and Action Tracker'!$S181='HIDE DROP DOWNS'!$K$3),0,IF('#1 - Sample and Action Tracker'!$T181='HIDE DROP DOWNS'!$M$3,1,0))</f>
        <v>0</v>
      </c>
      <c r="V173" s="102">
        <f>IF(OR('#1 - Sample and Action Tracker'!$S181='HIDE DROP DOWNS'!$K$2,'#1 - Sample and Action Tracker'!$S181='HIDE DROP DOWNS'!$K$3),0,IF('#1 - Sample and Action Tracker'!$T181='HIDE DROP DOWNS'!$M$4,1,0))</f>
        <v>0</v>
      </c>
      <c r="W173" s="102">
        <f>IF(OR('#1 - Sample and Action Tracker'!$S181='HIDE DROP DOWNS'!$K$2,'#1 - Sample and Action Tracker'!$S181='HIDE DROP DOWNS'!$K$3),0,IF('#1 - Sample and Action Tracker'!$T181='HIDE DROP DOWNS'!$M$5,1,0))</f>
        <v>0</v>
      </c>
      <c r="X173" s="102">
        <f>IF(OR('#1 - Sample and Action Tracker'!$U181='HIDE DROP DOWNS'!$L$2,'#1 - Sample and Action Tracker'!$U181='HIDE DROP DOWNS'!$L$3),0,IF('#1 - Sample and Action Tracker'!$V181='HIDE DROP DOWNS'!$M$3,1,0))</f>
        <v>0</v>
      </c>
      <c r="Y173" s="102">
        <f>IF(OR('#1 - Sample and Action Tracker'!$U181='HIDE DROP DOWNS'!$L$2,'#1 - Sample and Action Tracker'!$U181='HIDE DROP DOWNS'!$L$3),0,IF('#1 - Sample and Action Tracker'!$V181='HIDE DROP DOWNS'!$M$4,1,0))</f>
        <v>0</v>
      </c>
      <c r="Z173" s="102">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2">
        <f>IF(OR('#1 - Sample and Action Tracker'!Q182='HIDE DROP DOWNS'!$J$2,'#1 - Sample and Action Tracker'!Q182='HIDE DROP DOWNS'!$J$3),0,IF('#1 - Sample and Action Tracker'!R182='HIDE DROP DOWNS'!$M$3,1,0))</f>
        <v>0</v>
      </c>
      <c r="S174" s="102">
        <f>IF(OR('#1 - Sample and Action Tracker'!Q182='HIDE DROP DOWNS'!$J$2,'#1 - Sample and Action Tracker'!Q182='HIDE DROP DOWNS'!$J$3),0,IF('#1 - Sample and Action Tracker'!R182='HIDE DROP DOWNS'!$M$4,1,0))</f>
        <v>0</v>
      </c>
      <c r="T174" s="102">
        <f>IF(OR('#1 - Sample and Action Tracker'!$Q182='HIDE DROP DOWNS'!$J$2,'#1 - Sample and Action Tracker'!$Q182='HIDE DROP DOWNS'!$J$3),0,IF('#1 - Sample and Action Tracker'!$R182='HIDE DROP DOWNS'!$M$5,1,0))</f>
        <v>0</v>
      </c>
      <c r="U174" s="102">
        <f>IF(OR('#1 - Sample and Action Tracker'!$S182='HIDE DROP DOWNS'!$K$2,'#1 - Sample and Action Tracker'!$S182='HIDE DROP DOWNS'!$K$3),0,IF('#1 - Sample and Action Tracker'!$T182='HIDE DROP DOWNS'!$M$3,1,0))</f>
        <v>0</v>
      </c>
      <c r="V174" s="102">
        <f>IF(OR('#1 - Sample and Action Tracker'!$S182='HIDE DROP DOWNS'!$K$2,'#1 - Sample and Action Tracker'!$S182='HIDE DROP DOWNS'!$K$3),0,IF('#1 - Sample and Action Tracker'!$T182='HIDE DROP DOWNS'!$M$4,1,0))</f>
        <v>0</v>
      </c>
      <c r="W174" s="102">
        <f>IF(OR('#1 - Sample and Action Tracker'!$S182='HIDE DROP DOWNS'!$K$2,'#1 - Sample and Action Tracker'!$S182='HIDE DROP DOWNS'!$K$3),0,IF('#1 - Sample and Action Tracker'!$T182='HIDE DROP DOWNS'!$M$5,1,0))</f>
        <v>0</v>
      </c>
      <c r="X174" s="102">
        <f>IF(OR('#1 - Sample and Action Tracker'!$U182='HIDE DROP DOWNS'!$L$2,'#1 - Sample and Action Tracker'!$U182='HIDE DROP DOWNS'!$L$3),0,IF('#1 - Sample and Action Tracker'!$V182='HIDE DROP DOWNS'!$M$3,1,0))</f>
        <v>0</v>
      </c>
      <c r="Y174" s="102">
        <f>IF(OR('#1 - Sample and Action Tracker'!$U182='HIDE DROP DOWNS'!$L$2,'#1 - Sample and Action Tracker'!$U182='HIDE DROP DOWNS'!$L$3),0,IF('#1 - Sample and Action Tracker'!$V182='HIDE DROP DOWNS'!$M$4,1,0))</f>
        <v>0</v>
      </c>
      <c r="Z174" s="102">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2">
        <f>IF(OR('#1 - Sample and Action Tracker'!Q183='HIDE DROP DOWNS'!$J$2,'#1 - Sample and Action Tracker'!Q183='HIDE DROP DOWNS'!$J$3),0,IF('#1 - Sample and Action Tracker'!R183='HIDE DROP DOWNS'!$M$3,1,0))</f>
        <v>0</v>
      </c>
      <c r="S175" s="102">
        <f>IF(OR('#1 - Sample and Action Tracker'!Q183='HIDE DROP DOWNS'!$J$2,'#1 - Sample and Action Tracker'!Q183='HIDE DROP DOWNS'!$J$3),0,IF('#1 - Sample and Action Tracker'!R183='HIDE DROP DOWNS'!$M$4,1,0))</f>
        <v>0</v>
      </c>
      <c r="T175" s="102">
        <f>IF(OR('#1 - Sample and Action Tracker'!$Q183='HIDE DROP DOWNS'!$J$2,'#1 - Sample and Action Tracker'!$Q183='HIDE DROP DOWNS'!$J$3),0,IF('#1 - Sample and Action Tracker'!$R183='HIDE DROP DOWNS'!$M$5,1,0))</f>
        <v>0</v>
      </c>
      <c r="U175" s="102">
        <f>IF(OR('#1 - Sample and Action Tracker'!$S183='HIDE DROP DOWNS'!$K$2,'#1 - Sample and Action Tracker'!$S183='HIDE DROP DOWNS'!$K$3),0,IF('#1 - Sample and Action Tracker'!$T183='HIDE DROP DOWNS'!$M$3,1,0))</f>
        <v>0</v>
      </c>
      <c r="V175" s="102">
        <f>IF(OR('#1 - Sample and Action Tracker'!$S183='HIDE DROP DOWNS'!$K$2,'#1 - Sample and Action Tracker'!$S183='HIDE DROP DOWNS'!$K$3),0,IF('#1 - Sample and Action Tracker'!$T183='HIDE DROP DOWNS'!$M$4,1,0))</f>
        <v>0</v>
      </c>
      <c r="W175" s="102">
        <f>IF(OR('#1 - Sample and Action Tracker'!$S183='HIDE DROP DOWNS'!$K$2,'#1 - Sample and Action Tracker'!$S183='HIDE DROP DOWNS'!$K$3),0,IF('#1 - Sample and Action Tracker'!$T183='HIDE DROP DOWNS'!$M$5,1,0))</f>
        <v>0</v>
      </c>
      <c r="X175" s="102">
        <f>IF(OR('#1 - Sample and Action Tracker'!$U183='HIDE DROP DOWNS'!$L$2,'#1 - Sample and Action Tracker'!$U183='HIDE DROP DOWNS'!$L$3),0,IF('#1 - Sample and Action Tracker'!$V183='HIDE DROP DOWNS'!$M$3,1,0))</f>
        <v>0</v>
      </c>
      <c r="Y175" s="102">
        <f>IF(OR('#1 - Sample and Action Tracker'!$U183='HIDE DROP DOWNS'!$L$2,'#1 - Sample and Action Tracker'!$U183='HIDE DROP DOWNS'!$L$3),0,IF('#1 - Sample and Action Tracker'!$V183='HIDE DROP DOWNS'!$M$4,1,0))</f>
        <v>0</v>
      </c>
      <c r="Z175" s="102">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2">
        <f>IF(OR('#1 - Sample and Action Tracker'!Q184='HIDE DROP DOWNS'!$J$2,'#1 - Sample and Action Tracker'!Q184='HIDE DROP DOWNS'!$J$3),0,IF('#1 - Sample and Action Tracker'!R184='HIDE DROP DOWNS'!$M$3,1,0))</f>
        <v>0</v>
      </c>
      <c r="S176" s="102">
        <f>IF(OR('#1 - Sample and Action Tracker'!Q184='HIDE DROP DOWNS'!$J$2,'#1 - Sample and Action Tracker'!Q184='HIDE DROP DOWNS'!$J$3),0,IF('#1 - Sample and Action Tracker'!R184='HIDE DROP DOWNS'!$M$4,1,0))</f>
        <v>0</v>
      </c>
      <c r="T176" s="102">
        <f>IF(OR('#1 - Sample and Action Tracker'!$Q184='HIDE DROP DOWNS'!$J$2,'#1 - Sample and Action Tracker'!$Q184='HIDE DROP DOWNS'!$J$3),0,IF('#1 - Sample and Action Tracker'!$R184='HIDE DROP DOWNS'!$M$5,1,0))</f>
        <v>0</v>
      </c>
      <c r="U176" s="102">
        <f>IF(OR('#1 - Sample and Action Tracker'!$S184='HIDE DROP DOWNS'!$K$2,'#1 - Sample and Action Tracker'!$S184='HIDE DROP DOWNS'!$K$3),0,IF('#1 - Sample and Action Tracker'!$T184='HIDE DROP DOWNS'!$M$3,1,0))</f>
        <v>0</v>
      </c>
      <c r="V176" s="102">
        <f>IF(OR('#1 - Sample and Action Tracker'!$S184='HIDE DROP DOWNS'!$K$2,'#1 - Sample and Action Tracker'!$S184='HIDE DROP DOWNS'!$K$3),0,IF('#1 - Sample and Action Tracker'!$T184='HIDE DROP DOWNS'!$M$4,1,0))</f>
        <v>0</v>
      </c>
      <c r="W176" s="102">
        <f>IF(OR('#1 - Sample and Action Tracker'!$S184='HIDE DROP DOWNS'!$K$2,'#1 - Sample and Action Tracker'!$S184='HIDE DROP DOWNS'!$K$3),0,IF('#1 - Sample and Action Tracker'!$T184='HIDE DROP DOWNS'!$M$5,1,0))</f>
        <v>0</v>
      </c>
      <c r="X176" s="102">
        <f>IF(OR('#1 - Sample and Action Tracker'!$U184='HIDE DROP DOWNS'!$L$2,'#1 - Sample and Action Tracker'!$U184='HIDE DROP DOWNS'!$L$3),0,IF('#1 - Sample and Action Tracker'!$V184='HIDE DROP DOWNS'!$M$3,1,0))</f>
        <v>0</v>
      </c>
      <c r="Y176" s="102">
        <f>IF(OR('#1 - Sample and Action Tracker'!$U184='HIDE DROP DOWNS'!$L$2,'#1 - Sample and Action Tracker'!$U184='HIDE DROP DOWNS'!$L$3),0,IF('#1 - Sample and Action Tracker'!$V184='HIDE DROP DOWNS'!$M$4,1,0))</f>
        <v>0</v>
      </c>
      <c r="Z176" s="102">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2">
        <f>IF(OR('#1 - Sample and Action Tracker'!Q185='HIDE DROP DOWNS'!$J$2,'#1 - Sample and Action Tracker'!Q185='HIDE DROP DOWNS'!$J$3),0,IF('#1 - Sample and Action Tracker'!R185='HIDE DROP DOWNS'!$M$3,1,0))</f>
        <v>0</v>
      </c>
      <c r="S177" s="102">
        <f>IF(OR('#1 - Sample and Action Tracker'!Q185='HIDE DROP DOWNS'!$J$2,'#1 - Sample and Action Tracker'!Q185='HIDE DROP DOWNS'!$J$3),0,IF('#1 - Sample and Action Tracker'!R185='HIDE DROP DOWNS'!$M$4,1,0))</f>
        <v>0</v>
      </c>
      <c r="T177" s="102">
        <f>IF(OR('#1 - Sample and Action Tracker'!$Q185='HIDE DROP DOWNS'!$J$2,'#1 - Sample and Action Tracker'!$Q185='HIDE DROP DOWNS'!$J$3),0,IF('#1 - Sample and Action Tracker'!$R185='HIDE DROP DOWNS'!$M$5,1,0))</f>
        <v>0</v>
      </c>
      <c r="U177" s="102">
        <f>IF(OR('#1 - Sample and Action Tracker'!$S185='HIDE DROP DOWNS'!$K$2,'#1 - Sample and Action Tracker'!$S185='HIDE DROP DOWNS'!$K$3),0,IF('#1 - Sample and Action Tracker'!$T185='HIDE DROP DOWNS'!$M$3,1,0))</f>
        <v>0</v>
      </c>
      <c r="V177" s="102">
        <f>IF(OR('#1 - Sample and Action Tracker'!$S185='HIDE DROP DOWNS'!$K$2,'#1 - Sample and Action Tracker'!$S185='HIDE DROP DOWNS'!$K$3),0,IF('#1 - Sample and Action Tracker'!$T185='HIDE DROP DOWNS'!$M$4,1,0))</f>
        <v>0</v>
      </c>
      <c r="W177" s="102">
        <f>IF(OR('#1 - Sample and Action Tracker'!$S185='HIDE DROP DOWNS'!$K$2,'#1 - Sample and Action Tracker'!$S185='HIDE DROP DOWNS'!$K$3),0,IF('#1 - Sample and Action Tracker'!$T185='HIDE DROP DOWNS'!$M$5,1,0))</f>
        <v>0</v>
      </c>
      <c r="X177" s="102">
        <f>IF(OR('#1 - Sample and Action Tracker'!$U185='HIDE DROP DOWNS'!$L$2,'#1 - Sample and Action Tracker'!$U185='HIDE DROP DOWNS'!$L$3),0,IF('#1 - Sample and Action Tracker'!$V185='HIDE DROP DOWNS'!$M$3,1,0))</f>
        <v>0</v>
      </c>
      <c r="Y177" s="102">
        <f>IF(OR('#1 - Sample and Action Tracker'!$U185='HIDE DROP DOWNS'!$L$2,'#1 - Sample and Action Tracker'!$U185='HIDE DROP DOWNS'!$L$3),0,IF('#1 - Sample and Action Tracker'!$V185='HIDE DROP DOWNS'!$M$4,1,0))</f>
        <v>0</v>
      </c>
      <c r="Z177" s="102">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2">
        <f>IF(OR('#1 - Sample and Action Tracker'!Q186='HIDE DROP DOWNS'!$J$2,'#1 - Sample and Action Tracker'!Q186='HIDE DROP DOWNS'!$J$3),0,IF('#1 - Sample and Action Tracker'!R186='HIDE DROP DOWNS'!$M$3,1,0))</f>
        <v>0</v>
      </c>
      <c r="S178" s="102">
        <f>IF(OR('#1 - Sample and Action Tracker'!Q186='HIDE DROP DOWNS'!$J$2,'#1 - Sample and Action Tracker'!Q186='HIDE DROP DOWNS'!$J$3),0,IF('#1 - Sample and Action Tracker'!R186='HIDE DROP DOWNS'!$M$4,1,0))</f>
        <v>0</v>
      </c>
      <c r="T178" s="102">
        <f>IF(OR('#1 - Sample and Action Tracker'!$Q186='HIDE DROP DOWNS'!$J$2,'#1 - Sample and Action Tracker'!$Q186='HIDE DROP DOWNS'!$J$3),0,IF('#1 - Sample and Action Tracker'!$R186='HIDE DROP DOWNS'!$M$5,1,0))</f>
        <v>0</v>
      </c>
      <c r="U178" s="102">
        <f>IF(OR('#1 - Sample and Action Tracker'!$S186='HIDE DROP DOWNS'!$K$2,'#1 - Sample and Action Tracker'!$S186='HIDE DROP DOWNS'!$K$3),0,IF('#1 - Sample and Action Tracker'!$T186='HIDE DROP DOWNS'!$M$3,1,0))</f>
        <v>0</v>
      </c>
      <c r="V178" s="102">
        <f>IF(OR('#1 - Sample and Action Tracker'!$S186='HIDE DROP DOWNS'!$K$2,'#1 - Sample and Action Tracker'!$S186='HIDE DROP DOWNS'!$K$3),0,IF('#1 - Sample and Action Tracker'!$T186='HIDE DROP DOWNS'!$M$4,1,0))</f>
        <v>0</v>
      </c>
      <c r="W178" s="102">
        <f>IF(OR('#1 - Sample and Action Tracker'!$S186='HIDE DROP DOWNS'!$K$2,'#1 - Sample and Action Tracker'!$S186='HIDE DROP DOWNS'!$K$3),0,IF('#1 - Sample and Action Tracker'!$T186='HIDE DROP DOWNS'!$M$5,1,0))</f>
        <v>0</v>
      </c>
      <c r="X178" s="102">
        <f>IF(OR('#1 - Sample and Action Tracker'!$U186='HIDE DROP DOWNS'!$L$2,'#1 - Sample and Action Tracker'!$U186='HIDE DROP DOWNS'!$L$3),0,IF('#1 - Sample and Action Tracker'!$V186='HIDE DROP DOWNS'!$M$3,1,0))</f>
        <v>0</v>
      </c>
      <c r="Y178" s="102">
        <f>IF(OR('#1 - Sample and Action Tracker'!$U186='HIDE DROP DOWNS'!$L$2,'#1 - Sample and Action Tracker'!$U186='HIDE DROP DOWNS'!$L$3),0,IF('#1 - Sample and Action Tracker'!$V186='HIDE DROP DOWNS'!$M$4,1,0))</f>
        <v>0</v>
      </c>
      <c r="Z178" s="102">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2">
        <f>IF(OR('#1 - Sample and Action Tracker'!Q187='HIDE DROP DOWNS'!$J$2,'#1 - Sample and Action Tracker'!Q187='HIDE DROP DOWNS'!$J$3),0,IF('#1 - Sample and Action Tracker'!R187='HIDE DROP DOWNS'!$M$3,1,0))</f>
        <v>0</v>
      </c>
      <c r="S179" s="102">
        <f>IF(OR('#1 - Sample and Action Tracker'!Q187='HIDE DROP DOWNS'!$J$2,'#1 - Sample and Action Tracker'!Q187='HIDE DROP DOWNS'!$J$3),0,IF('#1 - Sample and Action Tracker'!R187='HIDE DROP DOWNS'!$M$4,1,0))</f>
        <v>0</v>
      </c>
      <c r="T179" s="102">
        <f>IF(OR('#1 - Sample and Action Tracker'!$Q187='HIDE DROP DOWNS'!$J$2,'#1 - Sample and Action Tracker'!$Q187='HIDE DROP DOWNS'!$J$3),0,IF('#1 - Sample and Action Tracker'!$R187='HIDE DROP DOWNS'!$M$5,1,0))</f>
        <v>0</v>
      </c>
      <c r="U179" s="102">
        <f>IF(OR('#1 - Sample and Action Tracker'!$S187='HIDE DROP DOWNS'!$K$2,'#1 - Sample and Action Tracker'!$S187='HIDE DROP DOWNS'!$K$3),0,IF('#1 - Sample and Action Tracker'!$T187='HIDE DROP DOWNS'!$M$3,1,0))</f>
        <v>0</v>
      </c>
      <c r="V179" s="102">
        <f>IF(OR('#1 - Sample and Action Tracker'!$S187='HIDE DROP DOWNS'!$K$2,'#1 - Sample and Action Tracker'!$S187='HIDE DROP DOWNS'!$K$3),0,IF('#1 - Sample and Action Tracker'!$T187='HIDE DROP DOWNS'!$M$4,1,0))</f>
        <v>0</v>
      </c>
      <c r="W179" s="102">
        <f>IF(OR('#1 - Sample and Action Tracker'!$S187='HIDE DROP DOWNS'!$K$2,'#1 - Sample and Action Tracker'!$S187='HIDE DROP DOWNS'!$K$3),0,IF('#1 - Sample and Action Tracker'!$T187='HIDE DROP DOWNS'!$M$5,1,0))</f>
        <v>0</v>
      </c>
      <c r="X179" s="102">
        <f>IF(OR('#1 - Sample and Action Tracker'!$U187='HIDE DROP DOWNS'!$L$2,'#1 - Sample and Action Tracker'!$U187='HIDE DROP DOWNS'!$L$3),0,IF('#1 - Sample and Action Tracker'!$V187='HIDE DROP DOWNS'!$M$3,1,0))</f>
        <v>0</v>
      </c>
      <c r="Y179" s="102">
        <f>IF(OR('#1 - Sample and Action Tracker'!$U187='HIDE DROP DOWNS'!$L$2,'#1 - Sample and Action Tracker'!$U187='HIDE DROP DOWNS'!$L$3),0,IF('#1 - Sample and Action Tracker'!$V187='HIDE DROP DOWNS'!$M$4,1,0))</f>
        <v>0</v>
      </c>
      <c r="Z179" s="102">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2">
        <f>IF(OR('#1 - Sample and Action Tracker'!Q188='HIDE DROP DOWNS'!$J$2,'#1 - Sample and Action Tracker'!Q188='HIDE DROP DOWNS'!$J$3),0,IF('#1 - Sample and Action Tracker'!R188='HIDE DROP DOWNS'!$M$3,1,0))</f>
        <v>0</v>
      </c>
      <c r="S180" s="102">
        <f>IF(OR('#1 - Sample and Action Tracker'!Q188='HIDE DROP DOWNS'!$J$2,'#1 - Sample and Action Tracker'!Q188='HIDE DROP DOWNS'!$J$3),0,IF('#1 - Sample and Action Tracker'!R188='HIDE DROP DOWNS'!$M$4,1,0))</f>
        <v>0</v>
      </c>
      <c r="T180" s="102">
        <f>IF(OR('#1 - Sample and Action Tracker'!$Q188='HIDE DROP DOWNS'!$J$2,'#1 - Sample and Action Tracker'!$Q188='HIDE DROP DOWNS'!$J$3),0,IF('#1 - Sample and Action Tracker'!$R188='HIDE DROP DOWNS'!$M$5,1,0))</f>
        <v>0</v>
      </c>
      <c r="U180" s="102">
        <f>IF(OR('#1 - Sample and Action Tracker'!$S188='HIDE DROP DOWNS'!$K$2,'#1 - Sample and Action Tracker'!$S188='HIDE DROP DOWNS'!$K$3),0,IF('#1 - Sample and Action Tracker'!$T188='HIDE DROP DOWNS'!$M$3,1,0))</f>
        <v>0</v>
      </c>
      <c r="V180" s="102">
        <f>IF(OR('#1 - Sample and Action Tracker'!$S188='HIDE DROP DOWNS'!$K$2,'#1 - Sample and Action Tracker'!$S188='HIDE DROP DOWNS'!$K$3),0,IF('#1 - Sample and Action Tracker'!$T188='HIDE DROP DOWNS'!$M$4,1,0))</f>
        <v>0</v>
      </c>
      <c r="W180" s="102">
        <f>IF(OR('#1 - Sample and Action Tracker'!$S188='HIDE DROP DOWNS'!$K$2,'#1 - Sample and Action Tracker'!$S188='HIDE DROP DOWNS'!$K$3),0,IF('#1 - Sample and Action Tracker'!$T188='HIDE DROP DOWNS'!$M$5,1,0))</f>
        <v>0</v>
      </c>
      <c r="X180" s="102">
        <f>IF(OR('#1 - Sample and Action Tracker'!$U188='HIDE DROP DOWNS'!$L$2,'#1 - Sample and Action Tracker'!$U188='HIDE DROP DOWNS'!$L$3),0,IF('#1 - Sample and Action Tracker'!$V188='HIDE DROP DOWNS'!$M$3,1,0))</f>
        <v>0</v>
      </c>
      <c r="Y180" s="102">
        <f>IF(OR('#1 - Sample and Action Tracker'!$U188='HIDE DROP DOWNS'!$L$2,'#1 - Sample and Action Tracker'!$U188='HIDE DROP DOWNS'!$L$3),0,IF('#1 - Sample and Action Tracker'!$V188='HIDE DROP DOWNS'!$M$4,1,0))</f>
        <v>0</v>
      </c>
      <c r="Z180" s="102">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2">
        <f>IF(OR('#1 - Sample and Action Tracker'!Q189='HIDE DROP DOWNS'!$J$2,'#1 - Sample and Action Tracker'!Q189='HIDE DROP DOWNS'!$J$3),0,IF('#1 - Sample and Action Tracker'!R189='HIDE DROP DOWNS'!$M$3,1,0))</f>
        <v>0</v>
      </c>
      <c r="S181" s="102">
        <f>IF(OR('#1 - Sample and Action Tracker'!Q189='HIDE DROP DOWNS'!$J$2,'#1 - Sample and Action Tracker'!Q189='HIDE DROP DOWNS'!$J$3),0,IF('#1 - Sample and Action Tracker'!R189='HIDE DROP DOWNS'!$M$4,1,0))</f>
        <v>0</v>
      </c>
      <c r="T181" s="102">
        <f>IF(OR('#1 - Sample and Action Tracker'!$Q189='HIDE DROP DOWNS'!$J$2,'#1 - Sample and Action Tracker'!$Q189='HIDE DROP DOWNS'!$J$3),0,IF('#1 - Sample and Action Tracker'!$R189='HIDE DROP DOWNS'!$M$5,1,0))</f>
        <v>0</v>
      </c>
      <c r="U181" s="102">
        <f>IF(OR('#1 - Sample and Action Tracker'!$S189='HIDE DROP DOWNS'!$K$2,'#1 - Sample and Action Tracker'!$S189='HIDE DROP DOWNS'!$K$3),0,IF('#1 - Sample and Action Tracker'!$T189='HIDE DROP DOWNS'!$M$3,1,0))</f>
        <v>0</v>
      </c>
      <c r="V181" s="102">
        <f>IF(OR('#1 - Sample and Action Tracker'!$S189='HIDE DROP DOWNS'!$K$2,'#1 - Sample and Action Tracker'!$S189='HIDE DROP DOWNS'!$K$3),0,IF('#1 - Sample and Action Tracker'!$T189='HIDE DROP DOWNS'!$M$4,1,0))</f>
        <v>0</v>
      </c>
      <c r="W181" s="102">
        <f>IF(OR('#1 - Sample and Action Tracker'!$S189='HIDE DROP DOWNS'!$K$2,'#1 - Sample and Action Tracker'!$S189='HIDE DROP DOWNS'!$K$3),0,IF('#1 - Sample and Action Tracker'!$T189='HIDE DROP DOWNS'!$M$5,1,0))</f>
        <v>0</v>
      </c>
      <c r="X181" s="102">
        <f>IF(OR('#1 - Sample and Action Tracker'!$U189='HIDE DROP DOWNS'!$L$2,'#1 - Sample and Action Tracker'!$U189='HIDE DROP DOWNS'!$L$3),0,IF('#1 - Sample and Action Tracker'!$V189='HIDE DROP DOWNS'!$M$3,1,0))</f>
        <v>0</v>
      </c>
      <c r="Y181" s="102">
        <f>IF(OR('#1 - Sample and Action Tracker'!$U189='HIDE DROP DOWNS'!$L$2,'#1 - Sample and Action Tracker'!$U189='HIDE DROP DOWNS'!$L$3),0,IF('#1 - Sample and Action Tracker'!$V189='HIDE DROP DOWNS'!$M$4,1,0))</f>
        <v>0</v>
      </c>
      <c r="Z181" s="102">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2">
        <f>IF(OR('#1 - Sample and Action Tracker'!Q190='HIDE DROP DOWNS'!$J$2,'#1 - Sample and Action Tracker'!Q190='HIDE DROP DOWNS'!$J$3),0,IF('#1 - Sample and Action Tracker'!R190='HIDE DROP DOWNS'!$M$3,1,0))</f>
        <v>0</v>
      </c>
      <c r="S182" s="102">
        <f>IF(OR('#1 - Sample and Action Tracker'!Q190='HIDE DROP DOWNS'!$J$2,'#1 - Sample and Action Tracker'!Q190='HIDE DROP DOWNS'!$J$3),0,IF('#1 - Sample and Action Tracker'!R190='HIDE DROP DOWNS'!$M$4,1,0))</f>
        <v>0</v>
      </c>
      <c r="T182" s="102">
        <f>IF(OR('#1 - Sample and Action Tracker'!$Q190='HIDE DROP DOWNS'!$J$2,'#1 - Sample and Action Tracker'!$Q190='HIDE DROP DOWNS'!$J$3),0,IF('#1 - Sample and Action Tracker'!$R190='HIDE DROP DOWNS'!$M$5,1,0))</f>
        <v>0</v>
      </c>
      <c r="U182" s="102">
        <f>IF(OR('#1 - Sample and Action Tracker'!$S190='HIDE DROP DOWNS'!$K$2,'#1 - Sample and Action Tracker'!$S190='HIDE DROP DOWNS'!$K$3),0,IF('#1 - Sample and Action Tracker'!$T190='HIDE DROP DOWNS'!$M$3,1,0))</f>
        <v>0</v>
      </c>
      <c r="V182" s="102">
        <f>IF(OR('#1 - Sample and Action Tracker'!$S190='HIDE DROP DOWNS'!$K$2,'#1 - Sample and Action Tracker'!$S190='HIDE DROP DOWNS'!$K$3),0,IF('#1 - Sample and Action Tracker'!$T190='HIDE DROP DOWNS'!$M$4,1,0))</f>
        <v>0</v>
      </c>
      <c r="W182" s="102">
        <f>IF(OR('#1 - Sample and Action Tracker'!$S190='HIDE DROP DOWNS'!$K$2,'#1 - Sample and Action Tracker'!$S190='HIDE DROP DOWNS'!$K$3),0,IF('#1 - Sample and Action Tracker'!$T190='HIDE DROP DOWNS'!$M$5,1,0))</f>
        <v>0</v>
      </c>
      <c r="X182" s="102">
        <f>IF(OR('#1 - Sample and Action Tracker'!$U190='HIDE DROP DOWNS'!$L$2,'#1 - Sample and Action Tracker'!$U190='HIDE DROP DOWNS'!$L$3),0,IF('#1 - Sample and Action Tracker'!$V190='HIDE DROP DOWNS'!$M$3,1,0))</f>
        <v>0</v>
      </c>
      <c r="Y182" s="102">
        <f>IF(OR('#1 - Sample and Action Tracker'!$U190='HIDE DROP DOWNS'!$L$2,'#1 - Sample and Action Tracker'!$U190='HIDE DROP DOWNS'!$L$3),0,IF('#1 - Sample and Action Tracker'!$V190='HIDE DROP DOWNS'!$M$4,1,0))</f>
        <v>0</v>
      </c>
      <c r="Z182" s="102">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2">
        <f>IF(OR('#1 - Sample and Action Tracker'!Q191='HIDE DROP DOWNS'!$J$2,'#1 - Sample and Action Tracker'!Q191='HIDE DROP DOWNS'!$J$3),0,IF('#1 - Sample and Action Tracker'!R191='HIDE DROP DOWNS'!$M$3,1,0))</f>
        <v>0</v>
      </c>
      <c r="S183" s="102">
        <f>IF(OR('#1 - Sample and Action Tracker'!Q191='HIDE DROP DOWNS'!$J$2,'#1 - Sample and Action Tracker'!Q191='HIDE DROP DOWNS'!$J$3),0,IF('#1 - Sample and Action Tracker'!R191='HIDE DROP DOWNS'!$M$4,1,0))</f>
        <v>0</v>
      </c>
      <c r="T183" s="102">
        <f>IF(OR('#1 - Sample and Action Tracker'!$Q191='HIDE DROP DOWNS'!$J$2,'#1 - Sample and Action Tracker'!$Q191='HIDE DROP DOWNS'!$J$3),0,IF('#1 - Sample and Action Tracker'!$R191='HIDE DROP DOWNS'!$M$5,1,0))</f>
        <v>0</v>
      </c>
      <c r="U183" s="102">
        <f>IF(OR('#1 - Sample and Action Tracker'!$S191='HIDE DROP DOWNS'!$K$2,'#1 - Sample and Action Tracker'!$S191='HIDE DROP DOWNS'!$K$3),0,IF('#1 - Sample and Action Tracker'!$T191='HIDE DROP DOWNS'!$M$3,1,0))</f>
        <v>0</v>
      </c>
      <c r="V183" s="102">
        <f>IF(OR('#1 - Sample and Action Tracker'!$S191='HIDE DROP DOWNS'!$K$2,'#1 - Sample and Action Tracker'!$S191='HIDE DROP DOWNS'!$K$3),0,IF('#1 - Sample and Action Tracker'!$T191='HIDE DROP DOWNS'!$M$4,1,0))</f>
        <v>0</v>
      </c>
      <c r="W183" s="102">
        <f>IF(OR('#1 - Sample and Action Tracker'!$S191='HIDE DROP DOWNS'!$K$2,'#1 - Sample and Action Tracker'!$S191='HIDE DROP DOWNS'!$K$3),0,IF('#1 - Sample and Action Tracker'!$T191='HIDE DROP DOWNS'!$M$5,1,0))</f>
        <v>0</v>
      </c>
      <c r="X183" s="102">
        <f>IF(OR('#1 - Sample and Action Tracker'!$U191='HIDE DROP DOWNS'!$L$2,'#1 - Sample and Action Tracker'!$U191='HIDE DROP DOWNS'!$L$3),0,IF('#1 - Sample and Action Tracker'!$V191='HIDE DROP DOWNS'!$M$3,1,0))</f>
        <v>0</v>
      </c>
      <c r="Y183" s="102">
        <f>IF(OR('#1 - Sample and Action Tracker'!$U191='HIDE DROP DOWNS'!$L$2,'#1 - Sample and Action Tracker'!$U191='HIDE DROP DOWNS'!$L$3),0,IF('#1 - Sample and Action Tracker'!$V191='HIDE DROP DOWNS'!$M$4,1,0))</f>
        <v>0</v>
      </c>
      <c r="Z183" s="102">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2">
        <f>IF(OR('#1 - Sample and Action Tracker'!Q192='HIDE DROP DOWNS'!$J$2,'#1 - Sample and Action Tracker'!Q192='HIDE DROP DOWNS'!$J$3),0,IF('#1 - Sample and Action Tracker'!R192='HIDE DROP DOWNS'!$M$3,1,0))</f>
        <v>0</v>
      </c>
      <c r="S184" s="102">
        <f>IF(OR('#1 - Sample and Action Tracker'!Q192='HIDE DROP DOWNS'!$J$2,'#1 - Sample and Action Tracker'!Q192='HIDE DROP DOWNS'!$J$3),0,IF('#1 - Sample and Action Tracker'!R192='HIDE DROP DOWNS'!$M$4,1,0))</f>
        <v>0</v>
      </c>
      <c r="T184" s="102">
        <f>IF(OR('#1 - Sample and Action Tracker'!$Q192='HIDE DROP DOWNS'!$J$2,'#1 - Sample and Action Tracker'!$Q192='HIDE DROP DOWNS'!$J$3),0,IF('#1 - Sample and Action Tracker'!$R192='HIDE DROP DOWNS'!$M$5,1,0))</f>
        <v>0</v>
      </c>
      <c r="U184" s="102">
        <f>IF(OR('#1 - Sample and Action Tracker'!$S192='HIDE DROP DOWNS'!$K$2,'#1 - Sample and Action Tracker'!$S192='HIDE DROP DOWNS'!$K$3),0,IF('#1 - Sample and Action Tracker'!$T192='HIDE DROP DOWNS'!$M$3,1,0))</f>
        <v>0</v>
      </c>
      <c r="V184" s="102">
        <f>IF(OR('#1 - Sample and Action Tracker'!$S192='HIDE DROP DOWNS'!$K$2,'#1 - Sample and Action Tracker'!$S192='HIDE DROP DOWNS'!$K$3),0,IF('#1 - Sample and Action Tracker'!$T192='HIDE DROP DOWNS'!$M$4,1,0))</f>
        <v>0</v>
      </c>
      <c r="W184" s="102">
        <f>IF(OR('#1 - Sample and Action Tracker'!$S192='HIDE DROP DOWNS'!$K$2,'#1 - Sample and Action Tracker'!$S192='HIDE DROP DOWNS'!$K$3),0,IF('#1 - Sample and Action Tracker'!$T192='HIDE DROP DOWNS'!$M$5,1,0))</f>
        <v>0</v>
      </c>
      <c r="X184" s="102">
        <f>IF(OR('#1 - Sample and Action Tracker'!$U192='HIDE DROP DOWNS'!$L$2,'#1 - Sample and Action Tracker'!$U192='HIDE DROP DOWNS'!$L$3),0,IF('#1 - Sample and Action Tracker'!$V192='HIDE DROP DOWNS'!$M$3,1,0))</f>
        <v>0</v>
      </c>
      <c r="Y184" s="102">
        <f>IF(OR('#1 - Sample and Action Tracker'!$U192='HIDE DROP DOWNS'!$L$2,'#1 - Sample and Action Tracker'!$U192='HIDE DROP DOWNS'!$L$3),0,IF('#1 - Sample and Action Tracker'!$V192='HIDE DROP DOWNS'!$M$4,1,0))</f>
        <v>0</v>
      </c>
      <c r="Z184" s="102">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2">
        <f>IF(OR('#1 - Sample and Action Tracker'!Q193='HIDE DROP DOWNS'!$J$2,'#1 - Sample and Action Tracker'!Q193='HIDE DROP DOWNS'!$J$3),0,IF('#1 - Sample and Action Tracker'!R193='HIDE DROP DOWNS'!$M$3,1,0))</f>
        <v>0</v>
      </c>
      <c r="S185" s="102">
        <f>IF(OR('#1 - Sample and Action Tracker'!Q193='HIDE DROP DOWNS'!$J$2,'#1 - Sample and Action Tracker'!Q193='HIDE DROP DOWNS'!$J$3),0,IF('#1 - Sample and Action Tracker'!R193='HIDE DROP DOWNS'!$M$4,1,0))</f>
        <v>0</v>
      </c>
      <c r="T185" s="102">
        <f>IF(OR('#1 - Sample and Action Tracker'!$Q193='HIDE DROP DOWNS'!$J$2,'#1 - Sample and Action Tracker'!$Q193='HIDE DROP DOWNS'!$J$3),0,IF('#1 - Sample and Action Tracker'!$R193='HIDE DROP DOWNS'!$M$5,1,0))</f>
        <v>0</v>
      </c>
      <c r="U185" s="102">
        <f>IF(OR('#1 - Sample and Action Tracker'!$S193='HIDE DROP DOWNS'!$K$2,'#1 - Sample and Action Tracker'!$S193='HIDE DROP DOWNS'!$K$3),0,IF('#1 - Sample and Action Tracker'!$T193='HIDE DROP DOWNS'!$M$3,1,0))</f>
        <v>0</v>
      </c>
      <c r="V185" s="102">
        <f>IF(OR('#1 - Sample and Action Tracker'!$S193='HIDE DROP DOWNS'!$K$2,'#1 - Sample and Action Tracker'!$S193='HIDE DROP DOWNS'!$K$3),0,IF('#1 - Sample and Action Tracker'!$T193='HIDE DROP DOWNS'!$M$4,1,0))</f>
        <v>0</v>
      </c>
      <c r="W185" s="102">
        <f>IF(OR('#1 - Sample and Action Tracker'!$S193='HIDE DROP DOWNS'!$K$2,'#1 - Sample and Action Tracker'!$S193='HIDE DROP DOWNS'!$K$3),0,IF('#1 - Sample and Action Tracker'!$T193='HIDE DROP DOWNS'!$M$5,1,0))</f>
        <v>0</v>
      </c>
      <c r="X185" s="102">
        <f>IF(OR('#1 - Sample and Action Tracker'!$U193='HIDE DROP DOWNS'!$L$2,'#1 - Sample and Action Tracker'!$U193='HIDE DROP DOWNS'!$L$3),0,IF('#1 - Sample and Action Tracker'!$V193='HIDE DROP DOWNS'!$M$3,1,0))</f>
        <v>0</v>
      </c>
      <c r="Y185" s="102">
        <f>IF(OR('#1 - Sample and Action Tracker'!$U193='HIDE DROP DOWNS'!$L$2,'#1 - Sample and Action Tracker'!$U193='HIDE DROP DOWNS'!$L$3),0,IF('#1 - Sample and Action Tracker'!$V193='HIDE DROP DOWNS'!$M$4,1,0))</f>
        <v>0</v>
      </c>
      <c r="Z185" s="102">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2">
        <f>IF(OR('#1 - Sample and Action Tracker'!Q194='HIDE DROP DOWNS'!$J$2,'#1 - Sample and Action Tracker'!Q194='HIDE DROP DOWNS'!$J$3),0,IF('#1 - Sample and Action Tracker'!R194='HIDE DROP DOWNS'!$M$3,1,0))</f>
        <v>0</v>
      </c>
      <c r="S186" s="102">
        <f>IF(OR('#1 - Sample and Action Tracker'!Q194='HIDE DROP DOWNS'!$J$2,'#1 - Sample and Action Tracker'!Q194='HIDE DROP DOWNS'!$J$3),0,IF('#1 - Sample and Action Tracker'!R194='HIDE DROP DOWNS'!$M$4,1,0))</f>
        <v>0</v>
      </c>
      <c r="T186" s="102">
        <f>IF(OR('#1 - Sample and Action Tracker'!$Q194='HIDE DROP DOWNS'!$J$2,'#1 - Sample and Action Tracker'!$Q194='HIDE DROP DOWNS'!$J$3),0,IF('#1 - Sample and Action Tracker'!$R194='HIDE DROP DOWNS'!$M$5,1,0))</f>
        <v>0</v>
      </c>
      <c r="U186" s="102">
        <f>IF(OR('#1 - Sample and Action Tracker'!$S194='HIDE DROP DOWNS'!$K$2,'#1 - Sample and Action Tracker'!$S194='HIDE DROP DOWNS'!$K$3),0,IF('#1 - Sample and Action Tracker'!$T194='HIDE DROP DOWNS'!$M$3,1,0))</f>
        <v>0</v>
      </c>
      <c r="V186" s="102">
        <f>IF(OR('#1 - Sample and Action Tracker'!$S194='HIDE DROP DOWNS'!$K$2,'#1 - Sample and Action Tracker'!$S194='HIDE DROP DOWNS'!$K$3),0,IF('#1 - Sample and Action Tracker'!$T194='HIDE DROP DOWNS'!$M$4,1,0))</f>
        <v>0</v>
      </c>
      <c r="W186" s="102">
        <f>IF(OR('#1 - Sample and Action Tracker'!$S194='HIDE DROP DOWNS'!$K$2,'#1 - Sample and Action Tracker'!$S194='HIDE DROP DOWNS'!$K$3),0,IF('#1 - Sample and Action Tracker'!$T194='HIDE DROP DOWNS'!$M$5,1,0))</f>
        <v>0</v>
      </c>
      <c r="X186" s="102">
        <f>IF(OR('#1 - Sample and Action Tracker'!$U194='HIDE DROP DOWNS'!$L$2,'#1 - Sample and Action Tracker'!$U194='HIDE DROP DOWNS'!$L$3),0,IF('#1 - Sample and Action Tracker'!$V194='HIDE DROP DOWNS'!$M$3,1,0))</f>
        <v>0</v>
      </c>
      <c r="Y186" s="102">
        <f>IF(OR('#1 - Sample and Action Tracker'!$U194='HIDE DROP DOWNS'!$L$2,'#1 - Sample and Action Tracker'!$U194='HIDE DROP DOWNS'!$L$3),0,IF('#1 - Sample and Action Tracker'!$V194='HIDE DROP DOWNS'!$M$4,1,0))</f>
        <v>0</v>
      </c>
      <c r="Z186" s="102">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2">
        <f>IF(OR('#1 - Sample and Action Tracker'!Q195='HIDE DROP DOWNS'!$J$2,'#1 - Sample and Action Tracker'!Q195='HIDE DROP DOWNS'!$J$3),0,IF('#1 - Sample and Action Tracker'!R195='HIDE DROP DOWNS'!$M$3,1,0))</f>
        <v>0</v>
      </c>
      <c r="S187" s="102">
        <f>IF(OR('#1 - Sample and Action Tracker'!Q195='HIDE DROP DOWNS'!$J$2,'#1 - Sample and Action Tracker'!Q195='HIDE DROP DOWNS'!$J$3),0,IF('#1 - Sample and Action Tracker'!R195='HIDE DROP DOWNS'!$M$4,1,0))</f>
        <v>0</v>
      </c>
      <c r="T187" s="102">
        <f>IF(OR('#1 - Sample and Action Tracker'!$Q195='HIDE DROP DOWNS'!$J$2,'#1 - Sample and Action Tracker'!$Q195='HIDE DROP DOWNS'!$J$3),0,IF('#1 - Sample and Action Tracker'!$R195='HIDE DROP DOWNS'!$M$5,1,0))</f>
        <v>0</v>
      </c>
      <c r="U187" s="102">
        <f>IF(OR('#1 - Sample and Action Tracker'!$S195='HIDE DROP DOWNS'!$K$2,'#1 - Sample and Action Tracker'!$S195='HIDE DROP DOWNS'!$K$3),0,IF('#1 - Sample and Action Tracker'!$T195='HIDE DROP DOWNS'!$M$3,1,0))</f>
        <v>0</v>
      </c>
      <c r="V187" s="102">
        <f>IF(OR('#1 - Sample and Action Tracker'!$S195='HIDE DROP DOWNS'!$K$2,'#1 - Sample and Action Tracker'!$S195='HIDE DROP DOWNS'!$K$3),0,IF('#1 - Sample and Action Tracker'!$T195='HIDE DROP DOWNS'!$M$4,1,0))</f>
        <v>0</v>
      </c>
      <c r="W187" s="102">
        <f>IF(OR('#1 - Sample and Action Tracker'!$S195='HIDE DROP DOWNS'!$K$2,'#1 - Sample and Action Tracker'!$S195='HIDE DROP DOWNS'!$K$3),0,IF('#1 - Sample and Action Tracker'!$T195='HIDE DROP DOWNS'!$M$5,1,0))</f>
        <v>0</v>
      </c>
      <c r="X187" s="102">
        <f>IF(OR('#1 - Sample and Action Tracker'!$U195='HIDE DROP DOWNS'!$L$2,'#1 - Sample and Action Tracker'!$U195='HIDE DROP DOWNS'!$L$3),0,IF('#1 - Sample and Action Tracker'!$V195='HIDE DROP DOWNS'!$M$3,1,0))</f>
        <v>0</v>
      </c>
      <c r="Y187" s="102">
        <f>IF(OR('#1 - Sample and Action Tracker'!$U195='HIDE DROP DOWNS'!$L$2,'#1 - Sample and Action Tracker'!$U195='HIDE DROP DOWNS'!$L$3),0,IF('#1 - Sample and Action Tracker'!$V195='HIDE DROP DOWNS'!$M$4,1,0))</f>
        <v>0</v>
      </c>
      <c r="Z187" s="102">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2">
        <f>IF(OR('#1 - Sample and Action Tracker'!Q196='HIDE DROP DOWNS'!$J$2,'#1 - Sample and Action Tracker'!Q196='HIDE DROP DOWNS'!$J$3),0,IF('#1 - Sample and Action Tracker'!R196='HIDE DROP DOWNS'!$M$3,1,0))</f>
        <v>0</v>
      </c>
      <c r="S188" s="102">
        <f>IF(OR('#1 - Sample and Action Tracker'!Q196='HIDE DROP DOWNS'!$J$2,'#1 - Sample and Action Tracker'!Q196='HIDE DROP DOWNS'!$J$3),0,IF('#1 - Sample and Action Tracker'!R196='HIDE DROP DOWNS'!$M$4,1,0))</f>
        <v>0</v>
      </c>
      <c r="T188" s="102">
        <f>IF(OR('#1 - Sample and Action Tracker'!$Q196='HIDE DROP DOWNS'!$J$2,'#1 - Sample and Action Tracker'!$Q196='HIDE DROP DOWNS'!$J$3),0,IF('#1 - Sample and Action Tracker'!$R196='HIDE DROP DOWNS'!$M$5,1,0))</f>
        <v>0</v>
      </c>
      <c r="U188" s="102">
        <f>IF(OR('#1 - Sample and Action Tracker'!$S196='HIDE DROP DOWNS'!$K$2,'#1 - Sample and Action Tracker'!$S196='HIDE DROP DOWNS'!$K$3),0,IF('#1 - Sample and Action Tracker'!$T196='HIDE DROP DOWNS'!$M$3,1,0))</f>
        <v>0</v>
      </c>
      <c r="V188" s="102">
        <f>IF(OR('#1 - Sample and Action Tracker'!$S196='HIDE DROP DOWNS'!$K$2,'#1 - Sample and Action Tracker'!$S196='HIDE DROP DOWNS'!$K$3),0,IF('#1 - Sample and Action Tracker'!$T196='HIDE DROP DOWNS'!$M$4,1,0))</f>
        <v>0</v>
      </c>
      <c r="W188" s="102">
        <f>IF(OR('#1 - Sample and Action Tracker'!$S196='HIDE DROP DOWNS'!$K$2,'#1 - Sample and Action Tracker'!$S196='HIDE DROP DOWNS'!$K$3),0,IF('#1 - Sample and Action Tracker'!$T196='HIDE DROP DOWNS'!$M$5,1,0))</f>
        <v>0</v>
      </c>
      <c r="X188" s="102">
        <f>IF(OR('#1 - Sample and Action Tracker'!$U196='HIDE DROP DOWNS'!$L$2,'#1 - Sample and Action Tracker'!$U196='HIDE DROP DOWNS'!$L$3),0,IF('#1 - Sample and Action Tracker'!$V196='HIDE DROP DOWNS'!$M$3,1,0))</f>
        <v>0</v>
      </c>
      <c r="Y188" s="102">
        <f>IF(OR('#1 - Sample and Action Tracker'!$U196='HIDE DROP DOWNS'!$L$2,'#1 - Sample and Action Tracker'!$U196='HIDE DROP DOWNS'!$L$3),0,IF('#1 - Sample and Action Tracker'!$V196='HIDE DROP DOWNS'!$M$4,1,0))</f>
        <v>0</v>
      </c>
      <c r="Z188" s="102">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2">
        <f>IF(OR('#1 - Sample and Action Tracker'!Q197='HIDE DROP DOWNS'!$J$2,'#1 - Sample and Action Tracker'!Q197='HIDE DROP DOWNS'!$J$3),0,IF('#1 - Sample and Action Tracker'!R197='HIDE DROP DOWNS'!$M$3,1,0))</f>
        <v>0</v>
      </c>
      <c r="S189" s="102">
        <f>IF(OR('#1 - Sample and Action Tracker'!Q197='HIDE DROP DOWNS'!$J$2,'#1 - Sample and Action Tracker'!Q197='HIDE DROP DOWNS'!$J$3),0,IF('#1 - Sample and Action Tracker'!R197='HIDE DROP DOWNS'!$M$4,1,0))</f>
        <v>0</v>
      </c>
      <c r="T189" s="102">
        <f>IF(OR('#1 - Sample and Action Tracker'!$Q197='HIDE DROP DOWNS'!$J$2,'#1 - Sample and Action Tracker'!$Q197='HIDE DROP DOWNS'!$J$3),0,IF('#1 - Sample and Action Tracker'!$R197='HIDE DROP DOWNS'!$M$5,1,0))</f>
        <v>0</v>
      </c>
      <c r="U189" s="102">
        <f>IF(OR('#1 - Sample and Action Tracker'!$S197='HIDE DROP DOWNS'!$K$2,'#1 - Sample and Action Tracker'!$S197='HIDE DROP DOWNS'!$K$3),0,IF('#1 - Sample and Action Tracker'!$T197='HIDE DROP DOWNS'!$M$3,1,0))</f>
        <v>0</v>
      </c>
      <c r="V189" s="102">
        <f>IF(OR('#1 - Sample and Action Tracker'!$S197='HIDE DROP DOWNS'!$K$2,'#1 - Sample and Action Tracker'!$S197='HIDE DROP DOWNS'!$K$3),0,IF('#1 - Sample and Action Tracker'!$T197='HIDE DROP DOWNS'!$M$4,1,0))</f>
        <v>0</v>
      </c>
      <c r="W189" s="102">
        <f>IF(OR('#1 - Sample and Action Tracker'!$S197='HIDE DROP DOWNS'!$K$2,'#1 - Sample and Action Tracker'!$S197='HIDE DROP DOWNS'!$K$3),0,IF('#1 - Sample and Action Tracker'!$T197='HIDE DROP DOWNS'!$M$5,1,0))</f>
        <v>0</v>
      </c>
      <c r="X189" s="102">
        <f>IF(OR('#1 - Sample and Action Tracker'!$U197='HIDE DROP DOWNS'!$L$2,'#1 - Sample and Action Tracker'!$U197='HIDE DROP DOWNS'!$L$3),0,IF('#1 - Sample and Action Tracker'!$V197='HIDE DROP DOWNS'!$M$3,1,0))</f>
        <v>0</v>
      </c>
      <c r="Y189" s="102">
        <f>IF(OR('#1 - Sample and Action Tracker'!$U197='HIDE DROP DOWNS'!$L$2,'#1 - Sample and Action Tracker'!$U197='HIDE DROP DOWNS'!$L$3),0,IF('#1 - Sample and Action Tracker'!$V197='HIDE DROP DOWNS'!$M$4,1,0))</f>
        <v>0</v>
      </c>
      <c r="Z189" s="102">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2">
        <f>IF(OR('#1 - Sample and Action Tracker'!Q198='HIDE DROP DOWNS'!$J$2,'#1 - Sample and Action Tracker'!Q198='HIDE DROP DOWNS'!$J$3),0,IF('#1 - Sample and Action Tracker'!R198='HIDE DROP DOWNS'!$M$3,1,0))</f>
        <v>0</v>
      </c>
      <c r="S190" s="102">
        <f>IF(OR('#1 - Sample and Action Tracker'!Q198='HIDE DROP DOWNS'!$J$2,'#1 - Sample and Action Tracker'!Q198='HIDE DROP DOWNS'!$J$3),0,IF('#1 - Sample and Action Tracker'!R198='HIDE DROP DOWNS'!$M$4,1,0))</f>
        <v>0</v>
      </c>
      <c r="T190" s="102">
        <f>IF(OR('#1 - Sample and Action Tracker'!$Q198='HIDE DROP DOWNS'!$J$2,'#1 - Sample and Action Tracker'!$Q198='HIDE DROP DOWNS'!$J$3),0,IF('#1 - Sample and Action Tracker'!$R198='HIDE DROP DOWNS'!$M$5,1,0))</f>
        <v>0</v>
      </c>
      <c r="U190" s="102">
        <f>IF(OR('#1 - Sample and Action Tracker'!$S198='HIDE DROP DOWNS'!$K$2,'#1 - Sample and Action Tracker'!$S198='HIDE DROP DOWNS'!$K$3),0,IF('#1 - Sample and Action Tracker'!$T198='HIDE DROP DOWNS'!$M$3,1,0))</f>
        <v>0</v>
      </c>
      <c r="V190" s="102">
        <f>IF(OR('#1 - Sample and Action Tracker'!$S198='HIDE DROP DOWNS'!$K$2,'#1 - Sample and Action Tracker'!$S198='HIDE DROP DOWNS'!$K$3),0,IF('#1 - Sample and Action Tracker'!$T198='HIDE DROP DOWNS'!$M$4,1,0))</f>
        <v>0</v>
      </c>
      <c r="W190" s="102">
        <f>IF(OR('#1 - Sample and Action Tracker'!$S198='HIDE DROP DOWNS'!$K$2,'#1 - Sample and Action Tracker'!$S198='HIDE DROP DOWNS'!$K$3),0,IF('#1 - Sample and Action Tracker'!$T198='HIDE DROP DOWNS'!$M$5,1,0))</f>
        <v>0</v>
      </c>
      <c r="X190" s="102">
        <f>IF(OR('#1 - Sample and Action Tracker'!$U198='HIDE DROP DOWNS'!$L$2,'#1 - Sample and Action Tracker'!$U198='HIDE DROP DOWNS'!$L$3),0,IF('#1 - Sample and Action Tracker'!$V198='HIDE DROP DOWNS'!$M$3,1,0))</f>
        <v>0</v>
      </c>
      <c r="Y190" s="102">
        <f>IF(OR('#1 - Sample and Action Tracker'!$U198='HIDE DROP DOWNS'!$L$2,'#1 - Sample and Action Tracker'!$U198='HIDE DROP DOWNS'!$L$3),0,IF('#1 - Sample and Action Tracker'!$V198='HIDE DROP DOWNS'!$M$4,1,0))</f>
        <v>0</v>
      </c>
      <c r="Z190" s="102">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2">
        <f>IF(OR('#1 - Sample and Action Tracker'!Q199='HIDE DROP DOWNS'!$J$2,'#1 - Sample and Action Tracker'!Q199='HIDE DROP DOWNS'!$J$3),0,IF('#1 - Sample and Action Tracker'!R199='HIDE DROP DOWNS'!$M$3,1,0))</f>
        <v>0</v>
      </c>
      <c r="S191" s="102">
        <f>IF(OR('#1 - Sample and Action Tracker'!Q199='HIDE DROP DOWNS'!$J$2,'#1 - Sample and Action Tracker'!Q199='HIDE DROP DOWNS'!$J$3),0,IF('#1 - Sample and Action Tracker'!R199='HIDE DROP DOWNS'!$M$4,1,0))</f>
        <v>0</v>
      </c>
      <c r="T191" s="102">
        <f>IF(OR('#1 - Sample and Action Tracker'!$Q199='HIDE DROP DOWNS'!$J$2,'#1 - Sample and Action Tracker'!$Q199='HIDE DROP DOWNS'!$J$3),0,IF('#1 - Sample and Action Tracker'!$R199='HIDE DROP DOWNS'!$M$5,1,0))</f>
        <v>0</v>
      </c>
      <c r="U191" s="102">
        <f>IF(OR('#1 - Sample and Action Tracker'!$S199='HIDE DROP DOWNS'!$K$2,'#1 - Sample and Action Tracker'!$S199='HIDE DROP DOWNS'!$K$3),0,IF('#1 - Sample and Action Tracker'!$T199='HIDE DROP DOWNS'!$M$3,1,0))</f>
        <v>0</v>
      </c>
      <c r="V191" s="102">
        <f>IF(OR('#1 - Sample and Action Tracker'!$S199='HIDE DROP DOWNS'!$K$2,'#1 - Sample and Action Tracker'!$S199='HIDE DROP DOWNS'!$K$3),0,IF('#1 - Sample and Action Tracker'!$T199='HIDE DROP DOWNS'!$M$4,1,0))</f>
        <v>0</v>
      </c>
      <c r="W191" s="102">
        <f>IF(OR('#1 - Sample and Action Tracker'!$S199='HIDE DROP DOWNS'!$K$2,'#1 - Sample and Action Tracker'!$S199='HIDE DROP DOWNS'!$K$3),0,IF('#1 - Sample and Action Tracker'!$T199='HIDE DROP DOWNS'!$M$5,1,0))</f>
        <v>0</v>
      </c>
      <c r="X191" s="102">
        <f>IF(OR('#1 - Sample and Action Tracker'!$U199='HIDE DROP DOWNS'!$L$2,'#1 - Sample and Action Tracker'!$U199='HIDE DROP DOWNS'!$L$3),0,IF('#1 - Sample and Action Tracker'!$V199='HIDE DROP DOWNS'!$M$3,1,0))</f>
        <v>0</v>
      </c>
      <c r="Y191" s="102">
        <f>IF(OR('#1 - Sample and Action Tracker'!$U199='HIDE DROP DOWNS'!$L$2,'#1 - Sample and Action Tracker'!$U199='HIDE DROP DOWNS'!$L$3),0,IF('#1 - Sample and Action Tracker'!$V199='HIDE DROP DOWNS'!$M$4,1,0))</f>
        <v>0</v>
      </c>
      <c r="Z191" s="102">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2">
        <f>IF(OR('#1 - Sample and Action Tracker'!Q200='HIDE DROP DOWNS'!$J$2,'#1 - Sample and Action Tracker'!Q200='HIDE DROP DOWNS'!$J$3),0,IF('#1 - Sample and Action Tracker'!R200='HIDE DROP DOWNS'!$M$3,1,0))</f>
        <v>0</v>
      </c>
      <c r="S192" s="102">
        <f>IF(OR('#1 - Sample and Action Tracker'!Q200='HIDE DROP DOWNS'!$J$2,'#1 - Sample and Action Tracker'!Q200='HIDE DROP DOWNS'!$J$3),0,IF('#1 - Sample and Action Tracker'!R200='HIDE DROP DOWNS'!$M$4,1,0))</f>
        <v>0</v>
      </c>
      <c r="T192" s="102">
        <f>IF(OR('#1 - Sample and Action Tracker'!$Q200='HIDE DROP DOWNS'!$J$2,'#1 - Sample and Action Tracker'!$Q200='HIDE DROP DOWNS'!$J$3),0,IF('#1 - Sample and Action Tracker'!$R200='HIDE DROP DOWNS'!$M$5,1,0))</f>
        <v>0</v>
      </c>
      <c r="U192" s="102">
        <f>IF(OR('#1 - Sample and Action Tracker'!$S200='HIDE DROP DOWNS'!$K$2,'#1 - Sample and Action Tracker'!$S200='HIDE DROP DOWNS'!$K$3),0,IF('#1 - Sample and Action Tracker'!$T200='HIDE DROP DOWNS'!$M$3,1,0))</f>
        <v>0</v>
      </c>
      <c r="V192" s="102">
        <f>IF(OR('#1 - Sample and Action Tracker'!$S200='HIDE DROP DOWNS'!$K$2,'#1 - Sample and Action Tracker'!$S200='HIDE DROP DOWNS'!$K$3),0,IF('#1 - Sample and Action Tracker'!$T200='HIDE DROP DOWNS'!$M$4,1,0))</f>
        <v>0</v>
      </c>
      <c r="W192" s="102">
        <f>IF(OR('#1 - Sample and Action Tracker'!$S200='HIDE DROP DOWNS'!$K$2,'#1 - Sample and Action Tracker'!$S200='HIDE DROP DOWNS'!$K$3),0,IF('#1 - Sample and Action Tracker'!$T200='HIDE DROP DOWNS'!$M$5,1,0))</f>
        <v>0</v>
      </c>
      <c r="X192" s="102">
        <f>IF(OR('#1 - Sample and Action Tracker'!$U200='HIDE DROP DOWNS'!$L$2,'#1 - Sample and Action Tracker'!$U200='HIDE DROP DOWNS'!$L$3),0,IF('#1 - Sample and Action Tracker'!$V200='HIDE DROP DOWNS'!$M$3,1,0))</f>
        <v>0</v>
      </c>
      <c r="Y192" s="102">
        <f>IF(OR('#1 - Sample and Action Tracker'!$U200='HIDE DROP DOWNS'!$L$2,'#1 - Sample and Action Tracker'!$U200='HIDE DROP DOWNS'!$L$3),0,IF('#1 - Sample and Action Tracker'!$V200='HIDE DROP DOWNS'!$M$4,1,0))</f>
        <v>0</v>
      </c>
      <c r="Z192" s="102">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2">
        <f>IF(OR('#1 - Sample and Action Tracker'!Q201='HIDE DROP DOWNS'!$J$2,'#1 - Sample and Action Tracker'!Q201='HIDE DROP DOWNS'!$J$3),0,IF('#1 - Sample and Action Tracker'!R201='HIDE DROP DOWNS'!$M$3,1,0))</f>
        <v>0</v>
      </c>
      <c r="S193" s="102">
        <f>IF(OR('#1 - Sample and Action Tracker'!Q201='HIDE DROP DOWNS'!$J$2,'#1 - Sample and Action Tracker'!Q201='HIDE DROP DOWNS'!$J$3),0,IF('#1 - Sample and Action Tracker'!R201='HIDE DROP DOWNS'!$M$4,1,0))</f>
        <v>0</v>
      </c>
      <c r="T193" s="102">
        <f>IF(OR('#1 - Sample and Action Tracker'!$Q201='HIDE DROP DOWNS'!$J$2,'#1 - Sample and Action Tracker'!$Q201='HIDE DROP DOWNS'!$J$3),0,IF('#1 - Sample and Action Tracker'!$R201='HIDE DROP DOWNS'!$M$5,1,0))</f>
        <v>0</v>
      </c>
      <c r="U193" s="102">
        <f>IF(OR('#1 - Sample and Action Tracker'!$S201='HIDE DROP DOWNS'!$K$2,'#1 - Sample and Action Tracker'!$S201='HIDE DROP DOWNS'!$K$3),0,IF('#1 - Sample and Action Tracker'!$T201='HIDE DROP DOWNS'!$M$3,1,0))</f>
        <v>0</v>
      </c>
      <c r="V193" s="102">
        <f>IF(OR('#1 - Sample and Action Tracker'!$S201='HIDE DROP DOWNS'!$K$2,'#1 - Sample and Action Tracker'!$S201='HIDE DROP DOWNS'!$K$3),0,IF('#1 - Sample and Action Tracker'!$T201='HIDE DROP DOWNS'!$M$4,1,0))</f>
        <v>0</v>
      </c>
      <c r="W193" s="102">
        <f>IF(OR('#1 - Sample and Action Tracker'!$S201='HIDE DROP DOWNS'!$K$2,'#1 - Sample and Action Tracker'!$S201='HIDE DROP DOWNS'!$K$3),0,IF('#1 - Sample and Action Tracker'!$T201='HIDE DROP DOWNS'!$M$5,1,0))</f>
        <v>0</v>
      </c>
      <c r="X193" s="102">
        <f>IF(OR('#1 - Sample and Action Tracker'!$U201='HIDE DROP DOWNS'!$L$2,'#1 - Sample and Action Tracker'!$U201='HIDE DROP DOWNS'!$L$3),0,IF('#1 - Sample and Action Tracker'!$V201='HIDE DROP DOWNS'!$M$3,1,0))</f>
        <v>0</v>
      </c>
      <c r="Y193" s="102">
        <f>IF(OR('#1 - Sample and Action Tracker'!$U201='HIDE DROP DOWNS'!$L$2,'#1 - Sample and Action Tracker'!$U201='HIDE DROP DOWNS'!$L$3),0,IF('#1 - Sample and Action Tracker'!$V201='HIDE DROP DOWNS'!$M$4,1,0))</f>
        <v>0</v>
      </c>
      <c r="Z193" s="102">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2">
        <f>IF(OR('#1 - Sample and Action Tracker'!Q202='HIDE DROP DOWNS'!$J$2,'#1 - Sample and Action Tracker'!Q202='HIDE DROP DOWNS'!$J$3),0,IF('#1 - Sample and Action Tracker'!R202='HIDE DROP DOWNS'!$M$3,1,0))</f>
        <v>0</v>
      </c>
      <c r="S194" s="102">
        <f>IF(OR('#1 - Sample and Action Tracker'!Q202='HIDE DROP DOWNS'!$J$2,'#1 - Sample and Action Tracker'!Q202='HIDE DROP DOWNS'!$J$3),0,IF('#1 - Sample and Action Tracker'!R202='HIDE DROP DOWNS'!$M$4,1,0))</f>
        <v>0</v>
      </c>
      <c r="T194" s="102">
        <f>IF(OR('#1 - Sample and Action Tracker'!$Q202='HIDE DROP DOWNS'!$J$2,'#1 - Sample and Action Tracker'!$Q202='HIDE DROP DOWNS'!$J$3),0,IF('#1 - Sample and Action Tracker'!$R202='HIDE DROP DOWNS'!$M$5,1,0))</f>
        <v>0</v>
      </c>
      <c r="U194" s="102">
        <f>IF(OR('#1 - Sample and Action Tracker'!$S202='HIDE DROP DOWNS'!$K$2,'#1 - Sample and Action Tracker'!$S202='HIDE DROP DOWNS'!$K$3),0,IF('#1 - Sample and Action Tracker'!$T202='HIDE DROP DOWNS'!$M$3,1,0))</f>
        <v>0</v>
      </c>
      <c r="V194" s="102">
        <f>IF(OR('#1 - Sample and Action Tracker'!$S202='HIDE DROP DOWNS'!$K$2,'#1 - Sample and Action Tracker'!$S202='HIDE DROP DOWNS'!$K$3),0,IF('#1 - Sample and Action Tracker'!$T202='HIDE DROP DOWNS'!$M$4,1,0))</f>
        <v>0</v>
      </c>
      <c r="W194" s="102">
        <f>IF(OR('#1 - Sample and Action Tracker'!$S202='HIDE DROP DOWNS'!$K$2,'#1 - Sample and Action Tracker'!$S202='HIDE DROP DOWNS'!$K$3),0,IF('#1 - Sample and Action Tracker'!$T202='HIDE DROP DOWNS'!$M$5,1,0))</f>
        <v>0</v>
      </c>
      <c r="X194" s="102">
        <f>IF(OR('#1 - Sample and Action Tracker'!$U202='HIDE DROP DOWNS'!$L$2,'#1 - Sample and Action Tracker'!$U202='HIDE DROP DOWNS'!$L$3),0,IF('#1 - Sample and Action Tracker'!$V202='HIDE DROP DOWNS'!$M$3,1,0))</f>
        <v>0</v>
      </c>
      <c r="Y194" s="102">
        <f>IF(OR('#1 - Sample and Action Tracker'!$U202='HIDE DROP DOWNS'!$L$2,'#1 - Sample and Action Tracker'!$U202='HIDE DROP DOWNS'!$L$3),0,IF('#1 - Sample and Action Tracker'!$V202='HIDE DROP DOWNS'!$M$4,1,0))</f>
        <v>0</v>
      </c>
      <c r="Z194" s="102">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2">
        <f>IF(OR('#1 - Sample and Action Tracker'!Q203='HIDE DROP DOWNS'!$J$2,'#1 - Sample and Action Tracker'!Q203='HIDE DROP DOWNS'!$J$3),0,IF('#1 - Sample and Action Tracker'!R203='HIDE DROP DOWNS'!$M$3,1,0))</f>
        <v>0</v>
      </c>
      <c r="S195" s="102">
        <f>IF(OR('#1 - Sample and Action Tracker'!Q203='HIDE DROP DOWNS'!$J$2,'#1 - Sample and Action Tracker'!Q203='HIDE DROP DOWNS'!$J$3),0,IF('#1 - Sample and Action Tracker'!R203='HIDE DROP DOWNS'!$M$4,1,0))</f>
        <v>0</v>
      </c>
      <c r="T195" s="102">
        <f>IF(OR('#1 - Sample and Action Tracker'!$Q203='HIDE DROP DOWNS'!$J$2,'#1 - Sample and Action Tracker'!$Q203='HIDE DROP DOWNS'!$J$3),0,IF('#1 - Sample and Action Tracker'!$R203='HIDE DROP DOWNS'!$M$5,1,0))</f>
        <v>0</v>
      </c>
      <c r="U195" s="102">
        <f>IF(OR('#1 - Sample and Action Tracker'!$S203='HIDE DROP DOWNS'!$K$2,'#1 - Sample and Action Tracker'!$S203='HIDE DROP DOWNS'!$K$3),0,IF('#1 - Sample and Action Tracker'!$T203='HIDE DROP DOWNS'!$M$3,1,0))</f>
        <v>0</v>
      </c>
      <c r="V195" s="102">
        <f>IF(OR('#1 - Sample and Action Tracker'!$S203='HIDE DROP DOWNS'!$K$2,'#1 - Sample and Action Tracker'!$S203='HIDE DROP DOWNS'!$K$3),0,IF('#1 - Sample and Action Tracker'!$T203='HIDE DROP DOWNS'!$M$4,1,0))</f>
        <v>0</v>
      </c>
      <c r="W195" s="102">
        <f>IF(OR('#1 - Sample and Action Tracker'!$S203='HIDE DROP DOWNS'!$K$2,'#1 - Sample and Action Tracker'!$S203='HIDE DROP DOWNS'!$K$3),0,IF('#1 - Sample and Action Tracker'!$T203='HIDE DROP DOWNS'!$M$5,1,0))</f>
        <v>0</v>
      </c>
      <c r="X195" s="102">
        <f>IF(OR('#1 - Sample and Action Tracker'!$U203='HIDE DROP DOWNS'!$L$2,'#1 - Sample and Action Tracker'!$U203='HIDE DROP DOWNS'!$L$3),0,IF('#1 - Sample and Action Tracker'!$V203='HIDE DROP DOWNS'!$M$3,1,0))</f>
        <v>0</v>
      </c>
      <c r="Y195" s="102">
        <f>IF(OR('#1 - Sample and Action Tracker'!$U203='HIDE DROP DOWNS'!$L$2,'#1 - Sample and Action Tracker'!$U203='HIDE DROP DOWNS'!$L$3),0,IF('#1 - Sample and Action Tracker'!$V203='HIDE DROP DOWNS'!$M$4,1,0))</f>
        <v>0</v>
      </c>
      <c r="Z195" s="102">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2">
        <f>IF(OR('#1 - Sample and Action Tracker'!Q204='HIDE DROP DOWNS'!$J$2,'#1 - Sample and Action Tracker'!Q204='HIDE DROP DOWNS'!$J$3),0,IF('#1 - Sample and Action Tracker'!R204='HIDE DROP DOWNS'!$M$3,1,0))</f>
        <v>0</v>
      </c>
      <c r="S196" s="102">
        <f>IF(OR('#1 - Sample and Action Tracker'!Q204='HIDE DROP DOWNS'!$J$2,'#1 - Sample and Action Tracker'!Q204='HIDE DROP DOWNS'!$J$3),0,IF('#1 - Sample and Action Tracker'!R204='HIDE DROP DOWNS'!$M$4,1,0))</f>
        <v>0</v>
      </c>
      <c r="T196" s="102">
        <f>IF(OR('#1 - Sample and Action Tracker'!$Q204='HIDE DROP DOWNS'!$J$2,'#1 - Sample and Action Tracker'!$Q204='HIDE DROP DOWNS'!$J$3),0,IF('#1 - Sample and Action Tracker'!$R204='HIDE DROP DOWNS'!$M$5,1,0))</f>
        <v>0</v>
      </c>
      <c r="U196" s="102">
        <f>IF(OR('#1 - Sample and Action Tracker'!$S204='HIDE DROP DOWNS'!$K$2,'#1 - Sample and Action Tracker'!$S204='HIDE DROP DOWNS'!$K$3),0,IF('#1 - Sample and Action Tracker'!$T204='HIDE DROP DOWNS'!$M$3,1,0))</f>
        <v>0</v>
      </c>
      <c r="V196" s="102">
        <f>IF(OR('#1 - Sample and Action Tracker'!$S204='HIDE DROP DOWNS'!$K$2,'#1 - Sample and Action Tracker'!$S204='HIDE DROP DOWNS'!$K$3),0,IF('#1 - Sample and Action Tracker'!$T204='HIDE DROP DOWNS'!$M$4,1,0))</f>
        <v>0</v>
      </c>
      <c r="W196" s="102">
        <f>IF(OR('#1 - Sample and Action Tracker'!$S204='HIDE DROP DOWNS'!$K$2,'#1 - Sample and Action Tracker'!$S204='HIDE DROP DOWNS'!$K$3),0,IF('#1 - Sample and Action Tracker'!$T204='HIDE DROP DOWNS'!$M$5,1,0))</f>
        <v>0</v>
      </c>
      <c r="X196" s="102">
        <f>IF(OR('#1 - Sample and Action Tracker'!$U204='HIDE DROP DOWNS'!$L$2,'#1 - Sample and Action Tracker'!$U204='HIDE DROP DOWNS'!$L$3),0,IF('#1 - Sample and Action Tracker'!$V204='HIDE DROP DOWNS'!$M$3,1,0))</f>
        <v>0</v>
      </c>
      <c r="Y196" s="102">
        <f>IF(OR('#1 - Sample and Action Tracker'!$U204='HIDE DROP DOWNS'!$L$2,'#1 - Sample and Action Tracker'!$U204='HIDE DROP DOWNS'!$L$3),0,IF('#1 - Sample and Action Tracker'!$V204='HIDE DROP DOWNS'!$M$4,1,0))</f>
        <v>0</v>
      </c>
      <c r="Z196" s="102">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2">
        <f>IF(OR('#1 - Sample and Action Tracker'!Q205='HIDE DROP DOWNS'!$J$2,'#1 - Sample and Action Tracker'!Q205='HIDE DROP DOWNS'!$J$3),0,IF('#1 - Sample and Action Tracker'!R205='HIDE DROP DOWNS'!$M$3,1,0))</f>
        <v>0</v>
      </c>
      <c r="S197" s="102">
        <f>IF(OR('#1 - Sample and Action Tracker'!Q205='HIDE DROP DOWNS'!$J$2,'#1 - Sample and Action Tracker'!Q205='HIDE DROP DOWNS'!$J$3),0,IF('#1 - Sample and Action Tracker'!R205='HIDE DROP DOWNS'!$M$4,1,0))</f>
        <v>0</v>
      </c>
      <c r="T197" s="102">
        <f>IF(OR('#1 - Sample and Action Tracker'!$Q205='HIDE DROP DOWNS'!$J$2,'#1 - Sample and Action Tracker'!$Q205='HIDE DROP DOWNS'!$J$3),0,IF('#1 - Sample and Action Tracker'!$R205='HIDE DROP DOWNS'!$M$5,1,0))</f>
        <v>0</v>
      </c>
      <c r="U197" s="102">
        <f>IF(OR('#1 - Sample and Action Tracker'!$S205='HIDE DROP DOWNS'!$K$2,'#1 - Sample and Action Tracker'!$S205='HIDE DROP DOWNS'!$K$3),0,IF('#1 - Sample and Action Tracker'!$T205='HIDE DROP DOWNS'!$M$3,1,0))</f>
        <v>0</v>
      </c>
      <c r="V197" s="102">
        <f>IF(OR('#1 - Sample and Action Tracker'!$S205='HIDE DROP DOWNS'!$K$2,'#1 - Sample and Action Tracker'!$S205='HIDE DROP DOWNS'!$K$3),0,IF('#1 - Sample and Action Tracker'!$T205='HIDE DROP DOWNS'!$M$4,1,0))</f>
        <v>0</v>
      </c>
      <c r="W197" s="102">
        <f>IF(OR('#1 - Sample and Action Tracker'!$S205='HIDE DROP DOWNS'!$K$2,'#1 - Sample and Action Tracker'!$S205='HIDE DROP DOWNS'!$K$3),0,IF('#1 - Sample and Action Tracker'!$T205='HIDE DROP DOWNS'!$M$5,1,0))</f>
        <v>0</v>
      </c>
      <c r="X197" s="102">
        <f>IF(OR('#1 - Sample and Action Tracker'!$U205='HIDE DROP DOWNS'!$L$2,'#1 - Sample and Action Tracker'!$U205='HIDE DROP DOWNS'!$L$3),0,IF('#1 - Sample and Action Tracker'!$V205='HIDE DROP DOWNS'!$M$3,1,0))</f>
        <v>0</v>
      </c>
      <c r="Y197" s="102">
        <f>IF(OR('#1 - Sample and Action Tracker'!$U205='HIDE DROP DOWNS'!$L$2,'#1 - Sample and Action Tracker'!$U205='HIDE DROP DOWNS'!$L$3),0,IF('#1 - Sample and Action Tracker'!$V205='HIDE DROP DOWNS'!$M$4,1,0))</f>
        <v>0</v>
      </c>
      <c r="Z197" s="102">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2">
        <f>IF(OR('#1 - Sample and Action Tracker'!Q206='HIDE DROP DOWNS'!$J$2,'#1 - Sample and Action Tracker'!Q206='HIDE DROP DOWNS'!$J$3),0,IF('#1 - Sample and Action Tracker'!R206='HIDE DROP DOWNS'!$M$3,1,0))</f>
        <v>0</v>
      </c>
      <c r="S198" s="102">
        <f>IF(OR('#1 - Sample and Action Tracker'!Q206='HIDE DROP DOWNS'!$J$2,'#1 - Sample and Action Tracker'!Q206='HIDE DROP DOWNS'!$J$3),0,IF('#1 - Sample and Action Tracker'!R206='HIDE DROP DOWNS'!$M$4,1,0))</f>
        <v>0</v>
      </c>
      <c r="T198" s="102">
        <f>IF(OR('#1 - Sample and Action Tracker'!$Q206='HIDE DROP DOWNS'!$J$2,'#1 - Sample and Action Tracker'!$Q206='HIDE DROP DOWNS'!$J$3),0,IF('#1 - Sample and Action Tracker'!$R206='HIDE DROP DOWNS'!$M$5,1,0))</f>
        <v>0</v>
      </c>
      <c r="U198" s="102">
        <f>IF(OR('#1 - Sample and Action Tracker'!$S206='HIDE DROP DOWNS'!$K$2,'#1 - Sample and Action Tracker'!$S206='HIDE DROP DOWNS'!$K$3),0,IF('#1 - Sample and Action Tracker'!$T206='HIDE DROP DOWNS'!$M$3,1,0))</f>
        <v>0</v>
      </c>
      <c r="V198" s="102">
        <f>IF(OR('#1 - Sample and Action Tracker'!$S206='HIDE DROP DOWNS'!$K$2,'#1 - Sample and Action Tracker'!$S206='HIDE DROP DOWNS'!$K$3),0,IF('#1 - Sample and Action Tracker'!$T206='HIDE DROP DOWNS'!$M$4,1,0))</f>
        <v>0</v>
      </c>
      <c r="W198" s="102">
        <f>IF(OR('#1 - Sample and Action Tracker'!$S206='HIDE DROP DOWNS'!$K$2,'#1 - Sample and Action Tracker'!$S206='HIDE DROP DOWNS'!$K$3),0,IF('#1 - Sample and Action Tracker'!$T206='HIDE DROP DOWNS'!$M$5,1,0))</f>
        <v>0</v>
      </c>
      <c r="X198" s="102">
        <f>IF(OR('#1 - Sample and Action Tracker'!$U206='HIDE DROP DOWNS'!$L$2,'#1 - Sample and Action Tracker'!$U206='HIDE DROP DOWNS'!$L$3),0,IF('#1 - Sample and Action Tracker'!$V206='HIDE DROP DOWNS'!$M$3,1,0))</f>
        <v>0</v>
      </c>
      <c r="Y198" s="102">
        <f>IF(OR('#1 - Sample and Action Tracker'!$U206='HIDE DROP DOWNS'!$L$2,'#1 - Sample and Action Tracker'!$U206='HIDE DROP DOWNS'!$L$3),0,IF('#1 - Sample and Action Tracker'!$V206='HIDE DROP DOWNS'!$M$4,1,0))</f>
        <v>0</v>
      </c>
      <c r="Z198" s="102">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2">
        <f>IF(OR('#1 - Sample and Action Tracker'!Q207='HIDE DROP DOWNS'!$J$2,'#1 - Sample and Action Tracker'!Q207='HIDE DROP DOWNS'!$J$3),0,IF('#1 - Sample and Action Tracker'!R207='HIDE DROP DOWNS'!$M$3,1,0))</f>
        <v>0</v>
      </c>
      <c r="S199" s="102">
        <f>IF(OR('#1 - Sample and Action Tracker'!Q207='HIDE DROP DOWNS'!$J$2,'#1 - Sample and Action Tracker'!Q207='HIDE DROP DOWNS'!$J$3),0,IF('#1 - Sample and Action Tracker'!R207='HIDE DROP DOWNS'!$M$4,1,0))</f>
        <v>0</v>
      </c>
      <c r="T199" s="102">
        <f>IF(OR('#1 - Sample and Action Tracker'!$Q207='HIDE DROP DOWNS'!$J$2,'#1 - Sample and Action Tracker'!$Q207='HIDE DROP DOWNS'!$J$3),0,IF('#1 - Sample and Action Tracker'!$R207='HIDE DROP DOWNS'!$M$5,1,0))</f>
        <v>0</v>
      </c>
      <c r="U199" s="102">
        <f>IF(OR('#1 - Sample and Action Tracker'!$S207='HIDE DROP DOWNS'!$K$2,'#1 - Sample and Action Tracker'!$S207='HIDE DROP DOWNS'!$K$3),0,IF('#1 - Sample and Action Tracker'!$T207='HIDE DROP DOWNS'!$M$3,1,0))</f>
        <v>0</v>
      </c>
      <c r="V199" s="102">
        <f>IF(OR('#1 - Sample and Action Tracker'!$S207='HIDE DROP DOWNS'!$K$2,'#1 - Sample and Action Tracker'!$S207='HIDE DROP DOWNS'!$K$3),0,IF('#1 - Sample and Action Tracker'!$T207='HIDE DROP DOWNS'!$M$4,1,0))</f>
        <v>0</v>
      </c>
      <c r="W199" s="102">
        <f>IF(OR('#1 - Sample and Action Tracker'!$S207='HIDE DROP DOWNS'!$K$2,'#1 - Sample and Action Tracker'!$S207='HIDE DROP DOWNS'!$K$3),0,IF('#1 - Sample and Action Tracker'!$T207='HIDE DROP DOWNS'!$M$5,1,0))</f>
        <v>0</v>
      </c>
      <c r="X199" s="102">
        <f>IF(OR('#1 - Sample and Action Tracker'!$U207='HIDE DROP DOWNS'!$L$2,'#1 - Sample and Action Tracker'!$U207='HIDE DROP DOWNS'!$L$3),0,IF('#1 - Sample and Action Tracker'!$V207='HIDE DROP DOWNS'!$M$3,1,0))</f>
        <v>0</v>
      </c>
      <c r="Y199" s="102">
        <f>IF(OR('#1 - Sample and Action Tracker'!$U207='HIDE DROP DOWNS'!$L$2,'#1 - Sample and Action Tracker'!$U207='HIDE DROP DOWNS'!$L$3),0,IF('#1 - Sample and Action Tracker'!$V207='HIDE DROP DOWNS'!$M$4,1,0))</f>
        <v>0</v>
      </c>
      <c r="Z199" s="102">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2">
        <f>IF(OR('#1 - Sample and Action Tracker'!Q208='HIDE DROP DOWNS'!$J$2,'#1 - Sample and Action Tracker'!Q208='HIDE DROP DOWNS'!$J$3),0,IF('#1 - Sample and Action Tracker'!R208='HIDE DROP DOWNS'!$M$3,1,0))</f>
        <v>0</v>
      </c>
      <c r="S200" s="102">
        <f>IF(OR('#1 - Sample and Action Tracker'!Q208='HIDE DROP DOWNS'!$J$2,'#1 - Sample and Action Tracker'!Q208='HIDE DROP DOWNS'!$J$3),0,IF('#1 - Sample and Action Tracker'!R208='HIDE DROP DOWNS'!$M$4,1,0))</f>
        <v>0</v>
      </c>
      <c r="T200" s="102">
        <f>IF(OR('#1 - Sample and Action Tracker'!$Q208='HIDE DROP DOWNS'!$J$2,'#1 - Sample and Action Tracker'!$Q208='HIDE DROP DOWNS'!$J$3),0,IF('#1 - Sample and Action Tracker'!$R208='HIDE DROP DOWNS'!$M$5,1,0))</f>
        <v>0</v>
      </c>
      <c r="U200" s="102">
        <f>IF(OR('#1 - Sample and Action Tracker'!$S208='HIDE DROP DOWNS'!$K$2,'#1 - Sample and Action Tracker'!$S208='HIDE DROP DOWNS'!$K$3),0,IF('#1 - Sample and Action Tracker'!$T208='HIDE DROP DOWNS'!$M$3,1,0))</f>
        <v>0</v>
      </c>
      <c r="V200" s="102">
        <f>IF(OR('#1 - Sample and Action Tracker'!$S208='HIDE DROP DOWNS'!$K$2,'#1 - Sample and Action Tracker'!$S208='HIDE DROP DOWNS'!$K$3),0,IF('#1 - Sample and Action Tracker'!$T208='HIDE DROP DOWNS'!$M$4,1,0))</f>
        <v>0</v>
      </c>
      <c r="W200" s="102">
        <f>IF(OR('#1 - Sample and Action Tracker'!$S208='HIDE DROP DOWNS'!$K$2,'#1 - Sample and Action Tracker'!$S208='HIDE DROP DOWNS'!$K$3),0,IF('#1 - Sample and Action Tracker'!$T208='HIDE DROP DOWNS'!$M$5,1,0))</f>
        <v>0</v>
      </c>
      <c r="X200" s="102">
        <f>IF(OR('#1 - Sample and Action Tracker'!$U208='HIDE DROP DOWNS'!$L$2,'#1 - Sample and Action Tracker'!$U208='HIDE DROP DOWNS'!$L$3),0,IF('#1 - Sample and Action Tracker'!$V208='HIDE DROP DOWNS'!$M$3,1,0))</f>
        <v>0</v>
      </c>
      <c r="Y200" s="102">
        <f>IF(OR('#1 - Sample and Action Tracker'!$U208='HIDE DROP DOWNS'!$L$2,'#1 - Sample and Action Tracker'!$U208='HIDE DROP DOWNS'!$L$3),0,IF('#1 - Sample and Action Tracker'!$V208='HIDE DROP DOWNS'!$M$4,1,0))</f>
        <v>0</v>
      </c>
      <c r="Z200" s="102">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2">
        <f>IF(OR('#1 - Sample and Action Tracker'!Q209='HIDE DROP DOWNS'!$J$2,'#1 - Sample and Action Tracker'!Q209='HIDE DROP DOWNS'!$J$3),0,IF('#1 - Sample and Action Tracker'!R209='HIDE DROP DOWNS'!$M$3,1,0))</f>
        <v>0</v>
      </c>
      <c r="S201" s="102">
        <f>IF(OR('#1 - Sample and Action Tracker'!Q209='HIDE DROP DOWNS'!$J$2,'#1 - Sample and Action Tracker'!Q209='HIDE DROP DOWNS'!$J$3),0,IF('#1 - Sample and Action Tracker'!R209='HIDE DROP DOWNS'!$M$4,1,0))</f>
        <v>0</v>
      </c>
      <c r="T201" s="102">
        <f>IF(OR('#1 - Sample and Action Tracker'!$Q209='HIDE DROP DOWNS'!$J$2,'#1 - Sample and Action Tracker'!$Q209='HIDE DROP DOWNS'!$J$3),0,IF('#1 - Sample and Action Tracker'!$R209='HIDE DROP DOWNS'!$M$5,1,0))</f>
        <v>0</v>
      </c>
      <c r="U201" s="102">
        <f>IF(OR('#1 - Sample and Action Tracker'!$S209='HIDE DROP DOWNS'!$K$2,'#1 - Sample and Action Tracker'!$S209='HIDE DROP DOWNS'!$K$3),0,IF('#1 - Sample and Action Tracker'!$T209='HIDE DROP DOWNS'!$M$3,1,0))</f>
        <v>0</v>
      </c>
      <c r="V201" s="102">
        <f>IF(OR('#1 - Sample and Action Tracker'!$S209='HIDE DROP DOWNS'!$K$2,'#1 - Sample and Action Tracker'!$S209='HIDE DROP DOWNS'!$K$3),0,IF('#1 - Sample and Action Tracker'!$T209='HIDE DROP DOWNS'!$M$4,1,0))</f>
        <v>0</v>
      </c>
      <c r="W201" s="102">
        <f>IF(OR('#1 - Sample and Action Tracker'!$S209='HIDE DROP DOWNS'!$K$2,'#1 - Sample and Action Tracker'!$S209='HIDE DROP DOWNS'!$K$3),0,IF('#1 - Sample and Action Tracker'!$T209='HIDE DROP DOWNS'!$M$5,1,0))</f>
        <v>0</v>
      </c>
      <c r="X201" s="102">
        <f>IF(OR('#1 - Sample and Action Tracker'!$U209='HIDE DROP DOWNS'!$L$2,'#1 - Sample and Action Tracker'!$U209='HIDE DROP DOWNS'!$L$3),0,IF('#1 - Sample and Action Tracker'!$V209='HIDE DROP DOWNS'!$M$3,1,0))</f>
        <v>0</v>
      </c>
      <c r="Y201" s="102">
        <f>IF(OR('#1 - Sample and Action Tracker'!$U209='HIDE DROP DOWNS'!$L$2,'#1 - Sample and Action Tracker'!$U209='HIDE DROP DOWNS'!$L$3),0,IF('#1 - Sample and Action Tracker'!$V209='HIDE DROP DOWNS'!$M$4,1,0))</f>
        <v>0</v>
      </c>
      <c r="Z201" s="102">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2">
        <f>IF(OR('#1 - Sample and Action Tracker'!Q210='HIDE DROP DOWNS'!$J$2,'#1 - Sample and Action Tracker'!Q210='HIDE DROP DOWNS'!$J$3),0,IF('#1 - Sample and Action Tracker'!R210='HIDE DROP DOWNS'!$M$3,1,0))</f>
        <v>0</v>
      </c>
      <c r="S202" s="102">
        <f>IF(OR('#1 - Sample and Action Tracker'!Q210='HIDE DROP DOWNS'!$J$2,'#1 - Sample and Action Tracker'!Q210='HIDE DROP DOWNS'!$J$3),0,IF('#1 - Sample and Action Tracker'!R210='HIDE DROP DOWNS'!$M$4,1,0))</f>
        <v>0</v>
      </c>
      <c r="T202" s="102">
        <f>IF(OR('#1 - Sample and Action Tracker'!$Q210='HIDE DROP DOWNS'!$J$2,'#1 - Sample and Action Tracker'!$Q210='HIDE DROP DOWNS'!$J$3),0,IF('#1 - Sample and Action Tracker'!$R210='HIDE DROP DOWNS'!$M$5,1,0))</f>
        <v>0</v>
      </c>
      <c r="U202" s="102">
        <f>IF(OR('#1 - Sample and Action Tracker'!$S210='HIDE DROP DOWNS'!$K$2,'#1 - Sample and Action Tracker'!$S210='HIDE DROP DOWNS'!$K$3),0,IF('#1 - Sample and Action Tracker'!$T210='HIDE DROP DOWNS'!$M$3,1,0))</f>
        <v>0</v>
      </c>
      <c r="V202" s="102">
        <f>IF(OR('#1 - Sample and Action Tracker'!$S210='HIDE DROP DOWNS'!$K$2,'#1 - Sample and Action Tracker'!$S210='HIDE DROP DOWNS'!$K$3),0,IF('#1 - Sample and Action Tracker'!$T210='HIDE DROP DOWNS'!$M$4,1,0))</f>
        <v>0</v>
      </c>
      <c r="W202" s="102">
        <f>IF(OR('#1 - Sample and Action Tracker'!$S210='HIDE DROP DOWNS'!$K$2,'#1 - Sample and Action Tracker'!$S210='HIDE DROP DOWNS'!$K$3),0,IF('#1 - Sample and Action Tracker'!$T210='HIDE DROP DOWNS'!$M$5,1,0))</f>
        <v>0</v>
      </c>
      <c r="X202" s="102">
        <f>IF(OR('#1 - Sample and Action Tracker'!$U210='HIDE DROP DOWNS'!$L$2,'#1 - Sample and Action Tracker'!$U210='HIDE DROP DOWNS'!$L$3),0,IF('#1 - Sample and Action Tracker'!$V210='HIDE DROP DOWNS'!$M$3,1,0))</f>
        <v>0</v>
      </c>
      <c r="Y202" s="102">
        <f>IF(OR('#1 - Sample and Action Tracker'!$U210='HIDE DROP DOWNS'!$L$2,'#1 - Sample and Action Tracker'!$U210='HIDE DROP DOWNS'!$L$3),0,IF('#1 - Sample and Action Tracker'!$V210='HIDE DROP DOWNS'!$M$4,1,0))</f>
        <v>0</v>
      </c>
      <c r="Z202" s="102">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2">
        <f>IF(OR('#1 - Sample and Action Tracker'!Q211='HIDE DROP DOWNS'!$J$2,'#1 - Sample and Action Tracker'!Q211='HIDE DROP DOWNS'!$J$3),0,IF('#1 - Sample and Action Tracker'!R211='HIDE DROP DOWNS'!$M$3,1,0))</f>
        <v>0</v>
      </c>
      <c r="S203" s="102">
        <f>IF(OR('#1 - Sample and Action Tracker'!Q211='HIDE DROP DOWNS'!$J$2,'#1 - Sample and Action Tracker'!Q211='HIDE DROP DOWNS'!$J$3),0,IF('#1 - Sample and Action Tracker'!R211='HIDE DROP DOWNS'!$M$4,1,0))</f>
        <v>0</v>
      </c>
      <c r="T203" s="102">
        <f>IF(OR('#1 - Sample and Action Tracker'!$Q211='HIDE DROP DOWNS'!$J$2,'#1 - Sample and Action Tracker'!$Q211='HIDE DROP DOWNS'!$J$3),0,IF('#1 - Sample and Action Tracker'!$R211='HIDE DROP DOWNS'!$M$5,1,0))</f>
        <v>0</v>
      </c>
      <c r="U203" s="102">
        <f>IF(OR('#1 - Sample and Action Tracker'!$S211='HIDE DROP DOWNS'!$K$2,'#1 - Sample and Action Tracker'!$S211='HIDE DROP DOWNS'!$K$3),0,IF('#1 - Sample and Action Tracker'!$T211='HIDE DROP DOWNS'!$M$3,1,0))</f>
        <v>0</v>
      </c>
      <c r="V203" s="102">
        <f>IF(OR('#1 - Sample and Action Tracker'!$S211='HIDE DROP DOWNS'!$K$2,'#1 - Sample and Action Tracker'!$S211='HIDE DROP DOWNS'!$K$3),0,IF('#1 - Sample and Action Tracker'!$T211='HIDE DROP DOWNS'!$M$4,1,0))</f>
        <v>0</v>
      </c>
      <c r="W203" s="102">
        <f>IF(OR('#1 - Sample and Action Tracker'!$S211='HIDE DROP DOWNS'!$K$2,'#1 - Sample and Action Tracker'!$S211='HIDE DROP DOWNS'!$K$3),0,IF('#1 - Sample and Action Tracker'!$T211='HIDE DROP DOWNS'!$M$5,1,0))</f>
        <v>0</v>
      </c>
      <c r="X203" s="102">
        <f>IF(OR('#1 - Sample and Action Tracker'!$U211='HIDE DROP DOWNS'!$L$2,'#1 - Sample and Action Tracker'!$U211='HIDE DROP DOWNS'!$L$3),0,IF('#1 - Sample and Action Tracker'!$V211='HIDE DROP DOWNS'!$M$3,1,0))</f>
        <v>0</v>
      </c>
      <c r="Y203" s="102">
        <f>IF(OR('#1 - Sample and Action Tracker'!$U211='HIDE DROP DOWNS'!$L$2,'#1 - Sample and Action Tracker'!$U211='HIDE DROP DOWNS'!$L$3),0,IF('#1 - Sample and Action Tracker'!$V211='HIDE DROP DOWNS'!$M$4,1,0))</f>
        <v>0</v>
      </c>
      <c r="Z203" s="102">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2">
        <f>IF(OR('#1 - Sample and Action Tracker'!Q212='HIDE DROP DOWNS'!$J$2,'#1 - Sample and Action Tracker'!Q212='HIDE DROP DOWNS'!$J$3),0,IF('#1 - Sample and Action Tracker'!R212='HIDE DROP DOWNS'!$M$3,1,0))</f>
        <v>0</v>
      </c>
      <c r="S204" s="102">
        <f>IF(OR('#1 - Sample and Action Tracker'!Q212='HIDE DROP DOWNS'!$J$2,'#1 - Sample and Action Tracker'!Q212='HIDE DROP DOWNS'!$J$3),0,IF('#1 - Sample and Action Tracker'!R212='HIDE DROP DOWNS'!$M$4,1,0))</f>
        <v>0</v>
      </c>
      <c r="T204" s="102">
        <f>IF(OR('#1 - Sample and Action Tracker'!$Q212='HIDE DROP DOWNS'!$J$2,'#1 - Sample and Action Tracker'!$Q212='HIDE DROP DOWNS'!$J$3),0,IF('#1 - Sample and Action Tracker'!$R212='HIDE DROP DOWNS'!$M$5,1,0))</f>
        <v>0</v>
      </c>
      <c r="U204" s="102">
        <f>IF(OR('#1 - Sample and Action Tracker'!$S212='HIDE DROP DOWNS'!$K$2,'#1 - Sample and Action Tracker'!$S212='HIDE DROP DOWNS'!$K$3),0,IF('#1 - Sample and Action Tracker'!$T212='HIDE DROP DOWNS'!$M$3,1,0))</f>
        <v>0</v>
      </c>
      <c r="V204" s="102">
        <f>IF(OR('#1 - Sample and Action Tracker'!$S212='HIDE DROP DOWNS'!$K$2,'#1 - Sample and Action Tracker'!$S212='HIDE DROP DOWNS'!$K$3),0,IF('#1 - Sample and Action Tracker'!$T212='HIDE DROP DOWNS'!$M$4,1,0))</f>
        <v>0</v>
      </c>
      <c r="W204" s="102">
        <f>IF(OR('#1 - Sample and Action Tracker'!$S212='HIDE DROP DOWNS'!$K$2,'#1 - Sample and Action Tracker'!$S212='HIDE DROP DOWNS'!$K$3),0,IF('#1 - Sample and Action Tracker'!$T212='HIDE DROP DOWNS'!$M$5,1,0))</f>
        <v>0</v>
      </c>
      <c r="X204" s="102">
        <f>IF(OR('#1 - Sample and Action Tracker'!$U212='HIDE DROP DOWNS'!$L$2,'#1 - Sample and Action Tracker'!$U212='HIDE DROP DOWNS'!$L$3),0,IF('#1 - Sample and Action Tracker'!$V212='HIDE DROP DOWNS'!$M$3,1,0))</f>
        <v>0</v>
      </c>
      <c r="Y204" s="102">
        <f>IF(OR('#1 - Sample and Action Tracker'!$U212='HIDE DROP DOWNS'!$L$2,'#1 - Sample and Action Tracker'!$U212='HIDE DROP DOWNS'!$L$3),0,IF('#1 - Sample and Action Tracker'!$V212='HIDE DROP DOWNS'!$M$4,1,0))</f>
        <v>0</v>
      </c>
      <c r="Z204" s="102">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2">
        <f>IF(OR('#1 - Sample and Action Tracker'!Q213='HIDE DROP DOWNS'!$J$2,'#1 - Sample and Action Tracker'!Q213='HIDE DROP DOWNS'!$J$3),0,IF('#1 - Sample and Action Tracker'!R213='HIDE DROP DOWNS'!$M$3,1,0))</f>
        <v>0</v>
      </c>
      <c r="S205" s="102">
        <f>IF(OR('#1 - Sample and Action Tracker'!Q213='HIDE DROP DOWNS'!$J$2,'#1 - Sample and Action Tracker'!Q213='HIDE DROP DOWNS'!$J$3),0,IF('#1 - Sample and Action Tracker'!R213='HIDE DROP DOWNS'!$M$4,1,0))</f>
        <v>0</v>
      </c>
      <c r="T205" s="102">
        <f>IF(OR('#1 - Sample and Action Tracker'!$Q213='HIDE DROP DOWNS'!$J$2,'#1 - Sample and Action Tracker'!$Q213='HIDE DROP DOWNS'!$J$3),0,IF('#1 - Sample and Action Tracker'!$R213='HIDE DROP DOWNS'!$M$5,1,0))</f>
        <v>0</v>
      </c>
      <c r="U205" s="102">
        <f>IF(OR('#1 - Sample and Action Tracker'!$S213='HIDE DROP DOWNS'!$K$2,'#1 - Sample and Action Tracker'!$S213='HIDE DROP DOWNS'!$K$3),0,IF('#1 - Sample and Action Tracker'!$T213='HIDE DROP DOWNS'!$M$3,1,0))</f>
        <v>0</v>
      </c>
      <c r="V205" s="102">
        <f>IF(OR('#1 - Sample and Action Tracker'!$S213='HIDE DROP DOWNS'!$K$2,'#1 - Sample and Action Tracker'!$S213='HIDE DROP DOWNS'!$K$3),0,IF('#1 - Sample and Action Tracker'!$T213='HIDE DROP DOWNS'!$M$4,1,0))</f>
        <v>0</v>
      </c>
      <c r="W205" s="102">
        <f>IF(OR('#1 - Sample and Action Tracker'!$S213='HIDE DROP DOWNS'!$K$2,'#1 - Sample and Action Tracker'!$S213='HIDE DROP DOWNS'!$K$3),0,IF('#1 - Sample and Action Tracker'!$T213='HIDE DROP DOWNS'!$M$5,1,0))</f>
        <v>0</v>
      </c>
      <c r="X205" s="102">
        <f>IF(OR('#1 - Sample and Action Tracker'!$U213='HIDE DROP DOWNS'!$L$2,'#1 - Sample and Action Tracker'!$U213='HIDE DROP DOWNS'!$L$3),0,IF('#1 - Sample and Action Tracker'!$V213='HIDE DROP DOWNS'!$M$3,1,0))</f>
        <v>0</v>
      </c>
      <c r="Y205" s="102">
        <f>IF(OR('#1 - Sample and Action Tracker'!$U213='HIDE DROP DOWNS'!$L$2,'#1 - Sample and Action Tracker'!$U213='HIDE DROP DOWNS'!$L$3),0,IF('#1 - Sample and Action Tracker'!$V213='HIDE DROP DOWNS'!$M$4,1,0))</f>
        <v>0</v>
      </c>
      <c r="Z205" s="102">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2">
        <f>IF(OR('#1 - Sample and Action Tracker'!Q214='HIDE DROP DOWNS'!$J$2,'#1 - Sample and Action Tracker'!Q214='HIDE DROP DOWNS'!$J$3),0,IF('#1 - Sample and Action Tracker'!R214='HIDE DROP DOWNS'!$M$3,1,0))</f>
        <v>0</v>
      </c>
      <c r="S206" s="102">
        <f>IF(OR('#1 - Sample and Action Tracker'!Q214='HIDE DROP DOWNS'!$J$2,'#1 - Sample and Action Tracker'!Q214='HIDE DROP DOWNS'!$J$3),0,IF('#1 - Sample and Action Tracker'!R214='HIDE DROP DOWNS'!$M$4,1,0))</f>
        <v>0</v>
      </c>
      <c r="T206" s="102">
        <f>IF(OR('#1 - Sample and Action Tracker'!$Q214='HIDE DROP DOWNS'!$J$2,'#1 - Sample and Action Tracker'!$Q214='HIDE DROP DOWNS'!$J$3),0,IF('#1 - Sample and Action Tracker'!$R214='HIDE DROP DOWNS'!$M$5,1,0))</f>
        <v>0</v>
      </c>
      <c r="U206" s="102">
        <f>IF(OR('#1 - Sample and Action Tracker'!$S214='HIDE DROP DOWNS'!$K$2,'#1 - Sample and Action Tracker'!$S214='HIDE DROP DOWNS'!$K$3),0,IF('#1 - Sample and Action Tracker'!$T214='HIDE DROP DOWNS'!$M$3,1,0))</f>
        <v>0</v>
      </c>
      <c r="V206" s="102">
        <f>IF(OR('#1 - Sample and Action Tracker'!$S214='HIDE DROP DOWNS'!$K$2,'#1 - Sample and Action Tracker'!$S214='HIDE DROP DOWNS'!$K$3),0,IF('#1 - Sample and Action Tracker'!$T214='HIDE DROP DOWNS'!$M$4,1,0))</f>
        <v>0</v>
      </c>
      <c r="W206" s="102">
        <f>IF(OR('#1 - Sample and Action Tracker'!$S214='HIDE DROP DOWNS'!$K$2,'#1 - Sample and Action Tracker'!$S214='HIDE DROP DOWNS'!$K$3),0,IF('#1 - Sample and Action Tracker'!$T214='HIDE DROP DOWNS'!$M$5,1,0))</f>
        <v>0</v>
      </c>
      <c r="X206" s="102">
        <f>IF(OR('#1 - Sample and Action Tracker'!$U214='HIDE DROP DOWNS'!$L$2,'#1 - Sample and Action Tracker'!$U214='HIDE DROP DOWNS'!$L$3),0,IF('#1 - Sample and Action Tracker'!$V214='HIDE DROP DOWNS'!$M$3,1,0))</f>
        <v>0</v>
      </c>
      <c r="Y206" s="102">
        <f>IF(OR('#1 - Sample and Action Tracker'!$U214='HIDE DROP DOWNS'!$L$2,'#1 - Sample and Action Tracker'!$U214='HIDE DROP DOWNS'!$L$3),0,IF('#1 - Sample and Action Tracker'!$V214='HIDE DROP DOWNS'!$M$4,1,0))</f>
        <v>0</v>
      </c>
      <c r="Z206" s="102">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2">
        <f>IF(OR('#1 - Sample and Action Tracker'!Q215='HIDE DROP DOWNS'!$J$2,'#1 - Sample and Action Tracker'!Q215='HIDE DROP DOWNS'!$J$3),0,IF('#1 - Sample and Action Tracker'!R215='HIDE DROP DOWNS'!$M$3,1,0))</f>
        <v>0</v>
      </c>
      <c r="S207" s="102">
        <f>IF(OR('#1 - Sample and Action Tracker'!Q215='HIDE DROP DOWNS'!$J$2,'#1 - Sample and Action Tracker'!Q215='HIDE DROP DOWNS'!$J$3),0,IF('#1 - Sample and Action Tracker'!R215='HIDE DROP DOWNS'!$M$4,1,0))</f>
        <v>0</v>
      </c>
      <c r="T207" s="102">
        <f>IF(OR('#1 - Sample and Action Tracker'!$Q215='HIDE DROP DOWNS'!$J$2,'#1 - Sample and Action Tracker'!$Q215='HIDE DROP DOWNS'!$J$3),0,IF('#1 - Sample and Action Tracker'!$R215='HIDE DROP DOWNS'!$M$5,1,0))</f>
        <v>0</v>
      </c>
      <c r="U207" s="102">
        <f>IF(OR('#1 - Sample and Action Tracker'!$S215='HIDE DROP DOWNS'!$K$2,'#1 - Sample and Action Tracker'!$S215='HIDE DROP DOWNS'!$K$3),0,IF('#1 - Sample and Action Tracker'!$T215='HIDE DROP DOWNS'!$M$3,1,0))</f>
        <v>0</v>
      </c>
      <c r="V207" s="102">
        <f>IF(OR('#1 - Sample and Action Tracker'!$S215='HIDE DROP DOWNS'!$K$2,'#1 - Sample and Action Tracker'!$S215='HIDE DROP DOWNS'!$K$3),0,IF('#1 - Sample and Action Tracker'!$T215='HIDE DROP DOWNS'!$M$4,1,0))</f>
        <v>0</v>
      </c>
      <c r="W207" s="102">
        <f>IF(OR('#1 - Sample and Action Tracker'!$S215='HIDE DROP DOWNS'!$K$2,'#1 - Sample and Action Tracker'!$S215='HIDE DROP DOWNS'!$K$3),0,IF('#1 - Sample and Action Tracker'!$T215='HIDE DROP DOWNS'!$M$5,1,0))</f>
        <v>0</v>
      </c>
      <c r="X207" s="102">
        <f>IF(OR('#1 - Sample and Action Tracker'!$U215='HIDE DROP DOWNS'!$L$2,'#1 - Sample and Action Tracker'!$U215='HIDE DROP DOWNS'!$L$3),0,IF('#1 - Sample and Action Tracker'!$V215='HIDE DROP DOWNS'!$M$3,1,0))</f>
        <v>0</v>
      </c>
      <c r="Y207" s="102">
        <f>IF(OR('#1 - Sample and Action Tracker'!$U215='HIDE DROP DOWNS'!$L$2,'#1 - Sample and Action Tracker'!$U215='HIDE DROP DOWNS'!$L$3),0,IF('#1 - Sample and Action Tracker'!$V215='HIDE DROP DOWNS'!$M$4,1,0))</f>
        <v>0</v>
      </c>
      <c r="Z207" s="102">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2">
        <f>IF(OR('#1 - Sample and Action Tracker'!Q216='HIDE DROP DOWNS'!$J$2,'#1 - Sample and Action Tracker'!Q216='HIDE DROP DOWNS'!$J$3),0,IF('#1 - Sample and Action Tracker'!R216='HIDE DROP DOWNS'!$M$3,1,0))</f>
        <v>0</v>
      </c>
      <c r="S208" s="102">
        <f>IF(OR('#1 - Sample and Action Tracker'!Q216='HIDE DROP DOWNS'!$J$2,'#1 - Sample and Action Tracker'!Q216='HIDE DROP DOWNS'!$J$3),0,IF('#1 - Sample and Action Tracker'!R216='HIDE DROP DOWNS'!$M$4,1,0))</f>
        <v>0</v>
      </c>
      <c r="T208" s="102">
        <f>IF(OR('#1 - Sample and Action Tracker'!$Q216='HIDE DROP DOWNS'!$J$2,'#1 - Sample and Action Tracker'!$Q216='HIDE DROP DOWNS'!$J$3),0,IF('#1 - Sample and Action Tracker'!$R216='HIDE DROP DOWNS'!$M$5,1,0))</f>
        <v>0</v>
      </c>
      <c r="U208" s="102">
        <f>IF(OR('#1 - Sample and Action Tracker'!$S216='HIDE DROP DOWNS'!$K$2,'#1 - Sample and Action Tracker'!$S216='HIDE DROP DOWNS'!$K$3),0,IF('#1 - Sample and Action Tracker'!$T216='HIDE DROP DOWNS'!$M$3,1,0))</f>
        <v>0</v>
      </c>
      <c r="V208" s="102">
        <f>IF(OR('#1 - Sample and Action Tracker'!$S216='HIDE DROP DOWNS'!$K$2,'#1 - Sample and Action Tracker'!$S216='HIDE DROP DOWNS'!$K$3),0,IF('#1 - Sample and Action Tracker'!$T216='HIDE DROP DOWNS'!$M$4,1,0))</f>
        <v>0</v>
      </c>
      <c r="W208" s="102">
        <f>IF(OR('#1 - Sample and Action Tracker'!$S216='HIDE DROP DOWNS'!$K$2,'#1 - Sample and Action Tracker'!$S216='HIDE DROP DOWNS'!$K$3),0,IF('#1 - Sample and Action Tracker'!$T216='HIDE DROP DOWNS'!$M$5,1,0))</f>
        <v>0</v>
      </c>
      <c r="X208" s="102">
        <f>IF(OR('#1 - Sample and Action Tracker'!$U216='HIDE DROP DOWNS'!$L$2,'#1 - Sample and Action Tracker'!$U216='HIDE DROP DOWNS'!$L$3),0,IF('#1 - Sample and Action Tracker'!$V216='HIDE DROP DOWNS'!$M$3,1,0))</f>
        <v>0</v>
      </c>
      <c r="Y208" s="102">
        <f>IF(OR('#1 - Sample and Action Tracker'!$U216='HIDE DROP DOWNS'!$L$2,'#1 - Sample and Action Tracker'!$U216='HIDE DROP DOWNS'!$L$3),0,IF('#1 - Sample and Action Tracker'!$V216='HIDE DROP DOWNS'!$M$4,1,0))</f>
        <v>0</v>
      </c>
      <c r="Z208" s="102">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2">
        <f>IF(OR('#1 - Sample and Action Tracker'!Q217='HIDE DROP DOWNS'!$J$2,'#1 - Sample and Action Tracker'!Q217='HIDE DROP DOWNS'!$J$3),0,IF('#1 - Sample and Action Tracker'!R217='HIDE DROP DOWNS'!$M$3,1,0))</f>
        <v>0</v>
      </c>
      <c r="S209" s="102">
        <f>IF(OR('#1 - Sample and Action Tracker'!Q217='HIDE DROP DOWNS'!$J$2,'#1 - Sample and Action Tracker'!Q217='HIDE DROP DOWNS'!$J$3),0,IF('#1 - Sample and Action Tracker'!R217='HIDE DROP DOWNS'!$M$4,1,0))</f>
        <v>0</v>
      </c>
      <c r="T209" s="102">
        <f>IF(OR('#1 - Sample and Action Tracker'!$Q217='HIDE DROP DOWNS'!$J$2,'#1 - Sample and Action Tracker'!$Q217='HIDE DROP DOWNS'!$J$3),0,IF('#1 - Sample and Action Tracker'!$R217='HIDE DROP DOWNS'!$M$5,1,0))</f>
        <v>0</v>
      </c>
      <c r="U209" s="102">
        <f>IF(OR('#1 - Sample and Action Tracker'!$S217='HIDE DROP DOWNS'!$K$2,'#1 - Sample and Action Tracker'!$S217='HIDE DROP DOWNS'!$K$3),0,IF('#1 - Sample and Action Tracker'!$T217='HIDE DROP DOWNS'!$M$3,1,0))</f>
        <v>0</v>
      </c>
      <c r="V209" s="102">
        <f>IF(OR('#1 - Sample and Action Tracker'!$S217='HIDE DROP DOWNS'!$K$2,'#1 - Sample and Action Tracker'!$S217='HIDE DROP DOWNS'!$K$3),0,IF('#1 - Sample and Action Tracker'!$T217='HIDE DROP DOWNS'!$M$4,1,0))</f>
        <v>0</v>
      </c>
      <c r="W209" s="102">
        <f>IF(OR('#1 - Sample and Action Tracker'!$S217='HIDE DROP DOWNS'!$K$2,'#1 - Sample and Action Tracker'!$S217='HIDE DROP DOWNS'!$K$3),0,IF('#1 - Sample and Action Tracker'!$T217='HIDE DROP DOWNS'!$M$5,1,0))</f>
        <v>0</v>
      </c>
      <c r="X209" s="102">
        <f>IF(OR('#1 - Sample and Action Tracker'!$U217='HIDE DROP DOWNS'!$L$2,'#1 - Sample and Action Tracker'!$U217='HIDE DROP DOWNS'!$L$3),0,IF('#1 - Sample and Action Tracker'!$V217='HIDE DROP DOWNS'!$M$3,1,0))</f>
        <v>0</v>
      </c>
      <c r="Y209" s="102">
        <f>IF(OR('#1 - Sample and Action Tracker'!$U217='HIDE DROP DOWNS'!$L$2,'#1 - Sample and Action Tracker'!$U217='HIDE DROP DOWNS'!$L$3),0,IF('#1 - Sample and Action Tracker'!$V217='HIDE DROP DOWNS'!$M$4,1,0))</f>
        <v>0</v>
      </c>
      <c r="Z209" s="102">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2">
        <f>IF(OR('#1 - Sample and Action Tracker'!Q218='HIDE DROP DOWNS'!$J$2,'#1 - Sample and Action Tracker'!Q218='HIDE DROP DOWNS'!$J$3),0,IF('#1 - Sample and Action Tracker'!R218='HIDE DROP DOWNS'!$M$3,1,0))</f>
        <v>0</v>
      </c>
      <c r="S210" s="102">
        <f>IF(OR('#1 - Sample and Action Tracker'!Q218='HIDE DROP DOWNS'!$J$2,'#1 - Sample and Action Tracker'!Q218='HIDE DROP DOWNS'!$J$3),0,IF('#1 - Sample and Action Tracker'!R218='HIDE DROP DOWNS'!$M$4,1,0))</f>
        <v>0</v>
      </c>
      <c r="T210" s="102">
        <f>IF(OR('#1 - Sample and Action Tracker'!$Q218='HIDE DROP DOWNS'!$J$2,'#1 - Sample and Action Tracker'!$Q218='HIDE DROP DOWNS'!$J$3),0,IF('#1 - Sample and Action Tracker'!$R218='HIDE DROP DOWNS'!$M$5,1,0))</f>
        <v>0</v>
      </c>
      <c r="U210" s="102">
        <f>IF(OR('#1 - Sample and Action Tracker'!$S218='HIDE DROP DOWNS'!$K$2,'#1 - Sample and Action Tracker'!$S218='HIDE DROP DOWNS'!$K$3),0,IF('#1 - Sample and Action Tracker'!$T218='HIDE DROP DOWNS'!$M$3,1,0))</f>
        <v>0</v>
      </c>
      <c r="V210" s="102">
        <f>IF(OR('#1 - Sample and Action Tracker'!$S218='HIDE DROP DOWNS'!$K$2,'#1 - Sample and Action Tracker'!$S218='HIDE DROP DOWNS'!$K$3),0,IF('#1 - Sample and Action Tracker'!$T218='HIDE DROP DOWNS'!$M$4,1,0))</f>
        <v>0</v>
      </c>
      <c r="W210" s="102">
        <f>IF(OR('#1 - Sample and Action Tracker'!$S218='HIDE DROP DOWNS'!$K$2,'#1 - Sample and Action Tracker'!$S218='HIDE DROP DOWNS'!$K$3),0,IF('#1 - Sample and Action Tracker'!$T218='HIDE DROP DOWNS'!$M$5,1,0))</f>
        <v>0</v>
      </c>
      <c r="X210" s="102">
        <f>IF(OR('#1 - Sample and Action Tracker'!$U218='HIDE DROP DOWNS'!$L$2,'#1 - Sample and Action Tracker'!$U218='HIDE DROP DOWNS'!$L$3),0,IF('#1 - Sample and Action Tracker'!$V218='HIDE DROP DOWNS'!$M$3,1,0))</f>
        <v>0</v>
      </c>
      <c r="Y210" s="102">
        <f>IF(OR('#1 - Sample and Action Tracker'!$U218='HIDE DROP DOWNS'!$L$2,'#1 - Sample and Action Tracker'!$U218='HIDE DROP DOWNS'!$L$3),0,IF('#1 - Sample and Action Tracker'!$V218='HIDE DROP DOWNS'!$M$4,1,0))</f>
        <v>0</v>
      </c>
      <c r="Z210" s="102">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2">
        <f>IF(OR('#1 - Sample and Action Tracker'!Q219='HIDE DROP DOWNS'!$J$2,'#1 - Sample and Action Tracker'!Q219='HIDE DROP DOWNS'!$J$3),0,IF('#1 - Sample and Action Tracker'!R219='HIDE DROP DOWNS'!$M$3,1,0))</f>
        <v>0</v>
      </c>
      <c r="S211" s="102">
        <f>IF(OR('#1 - Sample and Action Tracker'!Q219='HIDE DROP DOWNS'!$J$2,'#1 - Sample and Action Tracker'!Q219='HIDE DROP DOWNS'!$J$3),0,IF('#1 - Sample and Action Tracker'!R219='HIDE DROP DOWNS'!$M$4,1,0))</f>
        <v>0</v>
      </c>
      <c r="T211" s="102">
        <f>IF(OR('#1 - Sample and Action Tracker'!$Q219='HIDE DROP DOWNS'!$J$2,'#1 - Sample and Action Tracker'!$Q219='HIDE DROP DOWNS'!$J$3),0,IF('#1 - Sample and Action Tracker'!$R219='HIDE DROP DOWNS'!$M$5,1,0))</f>
        <v>0</v>
      </c>
      <c r="U211" s="102">
        <f>IF(OR('#1 - Sample and Action Tracker'!$S219='HIDE DROP DOWNS'!$K$2,'#1 - Sample and Action Tracker'!$S219='HIDE DROP DOWNS'!$K$3),0,IF('#1 - Sample and Action Tracker'!$T219='HIDE DROP DOWNS'!$M$3,1,0))</f>
        <v>0</v>
      </c>
      <c r="V211" s="102">
        <f>IF(OR('#1 - Sample and Action Tracker'!$S219='HIDE DROP DOWNS'!$K$2,'#1 - Sample and Action Tracker'!$S219='HIDE DROP DOWNS'!$K$3),0,IF('#1 - Sample and Action Tracker'!$T219='HIDE DROP DOWNS'!$M$4,1,0))</f>
        <v>0</v>
      </c>
      <c r="W211" s="102">
        <f>IF(OR('#1 - Sample and Action Tracker'!$S219='HIDE DROP DOWNS'!$K$2,'#1 - Sample and Action Tracker'!$S219='HIDE DROP DOWNS'!$K$3),0,IF('#1 - Sample and Action Tracker'!$T219='HIDE DROP DOWNS'!$M$5,1,0))</f>
        <v>0</v>
      </c>
      <c r="X211" s="102">
        <f>IF(OR('#1 - Sample and Action Tracker'!$U219='HIDE DROP DOWNS'!$L$2,'#1 - Sample and Action Tracker'!$U219='HIDE DROP DOWNS'!$L$3),0,IF('#1 - Sample and Action Tracker'!$V219='HIDE DROP DOWNS'!$M$3,1,0))</f>
        <v>0</v>
      </c>
      <c r="Y211" s="102">
        <f>IF(OR('#1 - Sample and Action Tracker'!$U219='HIDE DROP DOWNS'!$L$2,'#1 - Sample and Action Tracker'!$U219='HIDE DROP DOWNS'!$L$3),0,IF('#1 - Sample and Action Tracker'!$V219='HIDE DROP DOWNS'!$M$4,1,0))</f>
        <v>0</v>
      </c>
      <c r="Z211" s="102">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2">
        <f>IF(OR('#1 - Sample and Action Tracker'!Q220='HIDE DROP DOWNS'!$J$2,'#1 - Sample and Action Tracker'!Q220='HIDE DROP DOWNS'!$J$3),0,IF('#1 - Sample and Action Tracker'!R220='HIDE DROP DOWNS'!$M$3,1,0))</f>
        <v>0</v>
      </c>
      <c r="S212" s="102">
        <f>IF(OR('#1 - Sample and Action Tracker'!Q220='HIDE DROP DOWNS'!$J$2,'#1 - Sample and Action Tracker'!Q220='HIDE DROP DOWNS'!$J$3),0,IF('#1 - Sample and Action Tracker'!R220='HIDE DROP DOWNS'!$M$4,1,0))</f>
        <v>0</v>
      </c>
      <c r="T212" s="102">
        <f>IF(OR('#1 - Sample and Action Tracker'!$Q220='HIDE DROP DOWNS'!$J$2,'#1 - Sample and Action Tracker'!$Q220='HIDE DROP DOWNS'!$J$3),0,IF('#1 - Sample and Action Tracker'!$R220='HIDE DROP DOWNS'!$M$5,1,0))</f>
        <v>0</v>
      </c>
      <c r="U212" s="102">
        <f>IF(OR('#1 - Sample and Action Tracker'!$S220='HIDE DROP DOWNS'!$K$2,'#1 - Sample and Action Tracker'!$S220='HIDE DROP DOWNS'!$K$3),0,IF('#1 - Sample and Action Tracker'!$T220='HIDE DROP DOWNS'!$M$3,1,0))</f>
        <v>0</v>
      </c>
      <c r="V212" s="102">
        <f>IF(OR('#1 - Sample and Action Tracker'!$S220='HIDE DROP DOWNS'!$K$2,'#1 - Sample and Action Tracker'!$S220='HIDE DROP DOWNS'!$K$3),0,IF('#1 - Sample and Action Tracker'!$T220='HIDE DROP DOWNS'!$M$4,1,0))</f>
        <v>0</v>
      </c>
      <c r="W212" s="102">
        <f>IF(OR('#1 - Sample and Action Tracker'!$S220='HIDE DROP DOWNS'!$K$2,'#1 - Sample and Action Tracker'!$S220='HIDE DROP DOWNS'!$K$3),0,IF('#1 - Sample and Action Tracker'!$T220='HIDE DROP DOWNS'!$M$5,1,0))</f>
        <v>0</v>
      </c>
      <c r="X212" s="102">
        <f>IF(OR('#1 - Sample and Action Tracker'!$U220='HIDE DROP DOWNS'!$L$2,'#1 - Sample and Action Tracker'!$U220='HIDE DROP DOWNS'!$L$3),0,IF('#1 - Sample and Action Tracker'!$V220='HIDE DROP DOWNS'!$M$3,1,0))</f>
        <v>0</v>
      </c>
      <c r="Y212" s="102">
        <f>IF(OR('#1 - Sample and Action Tracker'!$U220='HIDE DROP DOWNS'!$L$2,'#1 - Sample and Action Tracker'!$U220='HIDE DROP DOWNS'!$L$3),0,IF('#1 - Sample and Action Tracker'!$V220='HIDE DROP DOWNS'!$M$4,1,0))</f>
        <v>0</v>
      </c>
      <c r="Z212" s="102">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2">
        <f>IF(OR('#1 - Sample and Action Tracker'!Q221='HIDE DROP DOWNS'!$J$2,'#1 - Sample and Action Tracker'!Q221='HIDE DROP DOWNS'!$J$3),0,IF('#1 - Sample and Action Tracker'!R221='HIDE DROP DOWNS'!$M$3,1,0))</f>
        <v>0</v>
      </c>
      <c r="S213" s="102">
        <f>IF(OR('#1 - Sample and Action Tracker'!Q221='HIDE DROP DOWNS'!$J$2,'#1 - Sample and Action Tracker'!Q221='HIDE DROP DOWNS'!$J$3),0,IF('#1 - Sample and Action Tracker'!R221='HIDE DROP DOWNS'!$M$4,1,0))</f>
        <v>0</v>
      </c>
      <c r="T213" s="102">
        <f>IF(OR('#1 - Sample and Action Tracker'!$Q221='HIDE DROP DOWNS'!$J$2,'#1 - Sample and Action Tracker'!$Q221='HIDE DROP DOWNS'!$J$3),0,IF('#1 - Sample and Action Tracker'!$R221='HIDE DROP DOWNS'!$M$5,1,0))</f>
        <v>0</v>
      </c>
      <c r="U213" s="102">
        <f>IF(OR('#1 - Sample and Action Tracker'!$S221='HIDE DROP DOWNS'!$K$2,'#1 - Sample and Action Tracker'!$S221='HIDE DROP DOWNS'!$K$3),0,IF('#1 - Sample and Action Tracker'!$T221='HIDE DROP DOWNS'!$M$3,1,0))</f>
        <v>0</v>
      </c>
      <c r="V213" s="102">
        <f>IF(OR('#1 - Sample and Action Tracker'!$S221='HIDE DROP DOWNS'!$K$2,'#1 - Sample and Action Tracker'!$S221='HIDE DROP DOWNS'!$K$3),0,IF('#1 - Sample and Action Tracker'!$T221='HIDE DROP DOWNS'!$M$4,1,0))</f>
        <v>0</v>
      </c>
      <c r="W213" s="102">
        <f>IF(OR('#1 - Sample and Action Tracker'!$S221='HIDE DROP DOWNS'!$K$2,'#1 - Sample and Action Tracker'!$S221='HIDE DROP DOWNS'!$K$3),0,IF('#1 - Sample and Action Tracker'!$T221='HIDE DROP DOWNS'!$M$5,1,0))</f>
        <v>0</v>
      </c>
      <c r="X213" s="102">
        <f>IF(OR('#1 - Sample and Action Tracker'!$U221='HIDE DROP DOWNS'!$L$2,'#1 - Sample and Action Tracker'!$U221='HIDE DROP DOWNS'!$L$3),0,IF('#1 - Sample and Action Tracker'!$V221='HIDE DROP DOWNS'!$M$3,1,0))</f>
        <v>0</v>
      </c>
      <c r="Y213" s="102">
        <f>IF(OR('#1 - Sample and Action Tracker'!$U221='HIDE DROP DOWNS'!$L$2,'#1 - Sample and Action Tracker'!$U221='HIDE DROP DOWNS'!$L$3),0,IF('#1 - Sample and Action Tracker'!$V221='HIDE DROP DOWNS'!$M$4,1,0))</f>
        <v>0</v>
      </c>
      <c r="Z213" s="102">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2">
        <f>IF(OR('#1 - Sample and Action Tracker'!Q222='HIDE DROP DOWNS'!$J$2,'#1 - Sample and Action Tracker'!Q222='HIDE DROP DOWNS'!$J$3),0,IF('#1 - Sample and Action Tracker'!R222='HIDE DROP DOWNS'!$M$3,1,0))</f>
        <v>0</v>
      </c>
      <c r="S214" s="102">
        <f>IF(OR('#1 - Sample and Action Tracker'!Q222='HIDE DROP DOWNS'!$J$2,'#1 - Sample and Action Tracker'!Q222='HIDE DROP DOWNS'!$J$3),0,IF('#1 - Sample and Action Tracker'!R222='HIDE DROP DOWNS'!$M$4,1,0))</f>
        <v>0</v>
      </c>
      <c r="T214" s="102">
        <f>IF(OR('#1 - Sample and Action Tracker'!$Q222='HIDE DROP DOWNS'!$J$2,'#1 - Sample and Action Tracker'!$Q222='HIDE DROP DOWNS'!$J$3),0,IF('#1 - Sample and Action Tracker'!$R222='HIDE DROP DOWNS'!$M$5,1,0))</f>
        <v>0</v>
      </c>
      <c r="U214" s="102">
        <f>IF(OR('#1 - Sample and Action Tracker'!$S222='HIDE DROP DOWNS'!$K$2,'#1 - Sample and Action Tracker'!$S222='HIDE DROP DOWNS'!$K$3),0,IF('#1 - Sample and Action Tracker'!$T222='HIDE DROP DOWNS'!$M$3,1,0))</f>
        <v>0</v>
      </c>
      <c r="V214" s="102">
        <f>IF(OR('#1 - Sample and Action Tracker'!$S222='HIDE DROP DOWNS'!$K$2,'#1 - Sample and Action Tracker'!$S222='HIDE DROP DOWNS'!$K$3),0,IF('#1 - Sample and Action Tracker'!$T222='HIDE DROP DOWNS'!$M$4,1,0))</f>
        <v>0</v>
      </c>
      <c r="W214" s="102">
        <f>IF(OR('#1 - Sample and Action Tracker'!$S222='HIDE DROP DOWNS'!$K$2,'#1 - Sample and Action Tracker'!$S222='HIDE DROP DOWNS'!$K$3),0,IF('#1 - Sample and Action Tracker'!$T222='HIDE DROP DOWNS'!$M$5,1,0))</f>
        <v>0</v>
      </c>
      <c r="X214" s="102">
        <f>IF(OR('#1 - Sample and Action Tracker'!$U222='HIDE DROP DOWNS'!$L$2,'#1 - Sample and Action Tracker'!$U222='HIDE DROP DOWNS'!$L$3),0,IF('#1 - Sample and Action Tracker'!$V222='HIDE DROP DOWNS'!$M$3,1,0))</f>
        <v>0</v>
      </c>
      <c r="Y214" s="102">
        <f>IF(OR('#1 - Sample and Action Tracker'!$U222='HIDE DROP DOWNS'!$L$2,'#1 - Sample and Action Tracker'!$U222='HIDE DROP DOWNS'!$L$3),0,IF('#1 - Sample and Action Tracker'!$V222='HIDE DROP DOWNS'!$M$4,1,0))</f>
        <v>0</v>
      </c>
      <c r="Z214" s="102">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2">
        <f>IF(OR('#1 - Sample and Action Tracker'!Q223='HIDE DROP DOWNS'!$J$2,'#1 - Sample and Action Tracker'!Q223='HIDE DROP DOWNS'!$J$3),0,IF('#1 - Sample and Action Tracker'!R223='HIDE DROP DOWNS'!$M$3,1,0))</f>
        <v>0</v>
      </c>
      <c r="S215" s="102">
        <f>IF(OR('#1 - Sample and Action Tracker'!Q223='HIDE DROP DOWNS'!$J$2,'#1 - Sample and Action Tracker'!Q223='HIDE DROP DOWNS'!$J$3),0,IF('#1 - Sample and Action Tracker'!R223='HIDE DROP DOWNS'!$M$4,1,0))</f>
        <v>0</v>
      </c>
      <c r="T215" s="102">
        <f>IF(OR('#1 - Sample and Action Tracker'!$Q223='HIDE DROP DOWNS'!$J$2,'#1 - Sample and Action Tracker'!$Q223='HIDE DROP DOWNS'!$J$3),0,IF('#1 - Sample and Action Tracker'!$R223='HIDE DROP DOWNS'!$M$5,1,0))</f>
        <v>0</v>
      </c>
      <c r="U215" s="102">
        <f>IF(OR('#1 - Sample and Action Tracker'!$S223='HIDE DROP DOWNS'!$K$2,'#1 - Sample and Action Tracker'!$S223='HIDE DROP DOWNS'!$K$3),0,IF('#1 - Sample and Action Tracker'!$T223='HIDE DROP DOWNS'!$M$3,1,0))</f>
        <v>0</v>
      </c>
      <c r="V215" s="102">
        <f>IF(OR('#1 - Sample and Action Tracker'!$S223='HIDE DROP DOWNS'!$K$2,'#1 - Sample and Action Tracker'!$S223='HIDE DROP DOWNS'!$K$3),0,IF('#1 - Sample and Action Tracker'!$T223='HIDE DROP DOWNS'!$M$4,1,0))</f>
        <v>0</v>
      </c>
      <c r="W215" s="102">
        <f>IF(OR('#1 - Sample and Action Tracker'!$S223='HIDE DROP DOWNS'!$K$2,'#1 - Sample and Action Tracker'!$S223='HIDE DROP DOWNS'!$K$3),0,IF('#1 - Sample and Action Tracker'!$T223='HIDE DROP DOWNS'!$M$5,1,0))</f>
        <v>0</v>
      </c>
      <c r="X215" s="102">
        <f>IF(OR('#1 - Sample and Action Tracker'!$U223='HIDE DROP DOWNS'!$L$2,'#1 - Sample and Action Tracker'!$U223='HIDE DROP DOWNS'!$L$3),0,IF('#1 - Sample and Action Tracker'!$V223='HIDE DROP DOWNS'!$M$3,1,0))</f>
        <v>0</v>
      </c>
      <c r="Y215" s="102">
        <f>IF(OR('#1 - Sample and Action Tracker'!$U223='HIDE DROP DOWNS'!$L$2,'#1 - Sample and Action Tracker'!$U223='HIDE DROP DOWNS'!$L$3),0,IF('#1 - Sample and Action Tracker'!$V223='HIDE DROP DOWNS'!$M$4,1,0))</f>
        <v>0</v>
      </c>
      <c r="Z215" s="102">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2">
        <f>IF(OR('#1 - Sample and Action Tracker'!Q224='HIDE DROP DOWNS'!$J$2,'#1 - Sample and Action Tracker'!Q224='HIDE DROP DOWNS'!$J$3),0,IF('#1 - Sample and Action Tracker'!R224='HIDE DROP DOWNS'!$M$3,1,0))</f>
        <v>0</v>
      </c>
      <c r="S216" s="102">
        <f>IF(OR('#1 - Sample and Action Tracker'!Q224='HIDE DROP DOWNS'!$J$2,'#1 - Sample and Action Tracker'!Q224='HIDE DROP DOWNS'!$J$3),0,IF('#1 - Sample and Action Tracker'!R224='HIDE DROP DOWNS'!$M$4,1,0))</f>
        <v>0</v>
      </c>
      <c r="T216" s="102">
        <f>IF(OR('#1 - Sample and Action Tracker'!$Q224='HIDE DROP DOWNS'!$J$2,'#1 - Sample and Action Tracker'!$Q224='HIDE DROP DOWNS'!$J$3),0,IF('#1 - Sample and Action Tracker'!$R224='HIDE DROP DOWNS'!$M$5,1,0))</f>
        <v>0</v>
      </c>
      <c r="U216" s="102">
        <f>IF(OR('#1 - Sample and Action Tracker'!$S224='HIDE DROP DOWNS'!$K$2,'#1 - Sample and Action Tracker'!$S224='HIDE DROP DOWNS'!$K$3),0,IF('#1 - Sample and Action Tracker'!$T224='HIDE DROP DOWNS'!$M$3,1,0))</f>
        <v>0</v>
      </c>
      <c r="V216" s="102">
        <f>IF(OR('#1 - Sample and Action Tracker'!$S224='HIDE DROP DOWNS'!$K$2,'#1 - Sample and Action Tracker'!$S224='HIDE DROP DOWNS'!$K$3),0,IF('#1 - Sample and Action Tracker'!$T224='HIDE DROP DOWNS'!$M$4,1,0))</f>
        <v>0</v>
      </c>
      <c r="W216" s="102">
        <f>IF(OR('#1 - Sample and Action Tracker'!$S224='HIDE DROP DOWNS'!$K$2,'#1 - Sample and Action Tracker'!$S224='HIDE DROP DOWNS'!$K$3),0,IF('#1 - Sample and Action Tracker'!$T224='HIDE DROP DOWNS'!$M$5,1,0))</f>
        <v>0</v>
      </c>
      <c r="X216" s="102">
        <f>IF(OR('#1 - Sample and Action Tracker'!$U224='HIDE DROP DOWNS'!$L$2,'#1 - Sample and Action Tracker'!$U224='HIDE DROP DOWNS'!$L$3),0,IF('#1 - Sample and Action Tracker'!$V224='HIDE DROP DOWNS'!$M$3,1,0))</f>
        <v>0</v>
      </c>
      <c r="Y216" s="102">
        <f>IF(OR('#1 - Sample and Action Tracker'!$U224='HIDE DROP DOWNS'!$L$2,'#1 - Sample and Action Tracker'!$U224='HIDE DROP DOWNS'!$L$3),0,IF('#1 - Sample and Action Tracker'!$V224='HIDE DROP DOWNS'!$M$4,1,0))</f>
        <v>0</v>
      </c>
      <c r="Z216" s="102">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2">
        <f>IF(OR('#1 - Sample and Action Tracker'!Q225='HIDE DROP DOWNS'!$J$2,'#1 - Sample and Action Tracker'!Q225='HIDE DROP DOWNS'!$J$3),0,IF('#1 - Sample and Action Tracker'!R225='HIDE DROP DOWNS'!$M$3,1,0))</f>
        <v>0</v>
      </c>
      <c r="S217" s="102">
        <f>IF(OR('#1 - Sample and Action Tracker'!Q225='HIDE DROP DOWNS'!$J$2,'#1 - Sample and Action Tracker'!Q225='HIDE DROP DOWNS'!$J$3),0,IF('#1 - Sample and Action Tracker'!R225='HIDE DROP DOWNS'!$M$4,1,0))</f>
        <v>0</v>
      </c>
      <c r="T217" s="102">
        <f>IF(OR('#1 - Sample and Action Tracker'!$Q225='HIDE DROP DOWNS'!$J$2,'#1 - Sample and Action Tracker'!$Q225='HIDE DROP DOWNS'!$J$3),0,IF('#1 - Sample and Action Tracker'!$R225='HIDE DROP DOWNS'!$M$5,1,0))</f>
        <v>0</v>
      </c>
      <c r="U217" s="102">
        <f>IF(OR('#1 - Sample and Action Tracker'!$S225='HIDE DROP DOWNS'!$K$2,'#1 - Sample and Action Tracker'!$S225='HIDE DROP DOWNS'!$K$3),0,IF('#1 - Sample and Action Tracker'!$T225='HIDE DROP DOWNS'!$M$3,1,0))</f>
        <v>0</v>
      </c>
      <c r="V217" s="102">
        <f>IF(OR('#1 - Sample and Action Tracker'!$S225='HIDE DROP DOWNS'!$K$2,'#1 - Sample and Action Tracker'!$S225='HIDE DROP DOWNS'!$K$3),0,IF('#1 - Sample and Action Tracker'!$T225='HIDE DROP DOWNS'!$M$4,1,0))</f>
        <v>0</v>
      </c>
      <c r="W217" s="102">
        <f>IF(OR('#1 - Sample and Action Tracker'!$S225='HIDE DROP DOWNS'!$K$2,'#1 - Sample and Action Tracker'!$S225='HIDE DROP DOWNS'!$K$3),0,IF('#1 - Sample and Action Tracker'!$T225='HIDE DROP DOWNS'!$M$5,1,0))</f>
        <v>0</v>
      </c>
      <c r="X217" s="102">
        <f>IF(OR('#1 - Sample and Action Tracker'!$U225='HIDE DROP DOWNS'!$L$2,'#1 - Sample and Action Tracker'!$U225='HIDE DROP DOWNS'!$L$3),0,IF('#1 - Sample and Action Tracker'!$V225='HIDE DROP DOWNS'!$M$3,1,0))</f>
        <v>0</v>
      </c>
      <c r="Y217" s="102">
        <f>IF(OR('#1 - Sample and Action Tracker'!$U225='HIDE DROP DOWNS'!$L$2,'#1 - Sample and Action Tracker'!$U225='HIDE DROP DOWNS'!$L$3),0,IF('#1 - Sample and Action Tracker'!$V225='HIDE DROP DOWNS'!$M$4,1,0))</f>
        <v>0</v>
      </c>
      <c r="Z217" s="102">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2">
        <f>IF(OR('#1 - Sample and Action Tracker'!Q226='HIDE DROP DOWNS'!$J$2,'#1 - Sample and Action Tracker'!Q226='HIDE DROP DOWNS'!$J$3),0,IF('#1 - Sample and Action Tracker'!R226='HIDE DROP DOWNS'!$M$3,1,0))</f>
        <v>0</v>
      </c>
      <c r="S218" s="102">
        <f>IF(OR('#1 - Sample and Action Tracker'!Q226='HIDE DROP DOWNS'!$J$2,'#1 - Sample and Action Tracker'!Q226='HIDE DROP DOWNS'!$J$3),0,IF('#1 - Sample and Action Tracker'!R226='HIDE DROP DOWNS'!$M$4,1,0))</f>
        <v>0</v>
      </c>
      <c r="T218" s="102">
        <f>IF(OR('#1 - Sample and Action Tracker'!$Q226='HIDE DROP DOWNS'!$J$2,'#1 - Sample and Action Tracker'!$Q226='HIDE DROP DOWNS'!$J$3),0,IF('#1 - Sample and Action Tracker'!$R226='HIDE DROP DOWNS'!$M$5,1,0))</f>
        <v>0</v>
      </c>
      <c r="U218" s="102">
        <f>IF(OR('#1 - Sample and Action Tracker'!$S226='HIDE DROP DOWNS'!$K$2,'#1 - Sample and Action Tracker'!$S226='HIDE DROP DOWNS'!$K$3),0,IF('#1 - Sample and Action Tracker'!$T226='HIDE DROP DOWNS'!$M$3,1,0))</f>
        <v>0</v>
      </c>
      <c r="V218" s="102">
        <f>IF(OR('#1 - Sample and Action Tracker'!$S226='HIDE DROP DOWNS'!$K$2,'#1 - Sample and Action Tracker'!$S226='HIDE DROP DOWNS'!$K$3),0,IF('#1 - Sample and Action Tracker'!$T226='HIDE DROP DOWNS'!$M$4,1,0))</f>
        <v>0</v>
      </c>
      <c r="W218" s="102">
        <f>IF(OR('#1 - Sample and Action Tracker'!$S226='HIDE DROP DOWNS'!$K$2,'#1 - Sample and Action Tracker'!$S226='HIDE DROP DOWNS'!$K$3),0,IF('#1 - Sample and Action Tracker'!$T226='HIDE DROP DOWNS'!$M$5,1,0))</f>
        <v>0</v>
      </c>
      <c r="X218" s="102">
        <f>IF(OR('#1 - Sample and Action Tracker'!$U226='HIDE DROP DOWNS'!$L$2,'#1 - Sample and Action Tracker'!$U226='HIDE DROP DOWNS'!$L$3),0,IF('#1 - Sample and Action Tracker'!$V226='HIDE DROP DOWNS'!$M$3,1,0))</f>
        <v>0</v>
      </c>
      <c r="Y218" s="102">
        <f>IF(OR('#1 - Sample and Action Tracker'!$U226='HIDE DROP DOWNS'!$L$2,'#1 - Sample and Action Tracker'!$U226='HIDE DROP DOWNS'!$L$3),0,IF('#1 - Sample and Action Tracker'!$V226='HIDE DROP DOWNS'!$M$4,1,0))</f>
        <v>0</v>
      </c>
      <c r="Z218" s="102">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2">
        <f>IF(OR('#1 - Sample and Action Tracker'!Q227='HIDE DROP DOWNS'!$J$2,'#1 - Sample and Action Tracker'!Q227='HIDE DROP DOWNS'!$J$3),0,IF('#1 - Sample and Action Tracker'!R227='HIDE DROP DOWNS'!$M$3,1,0))</f>
        <v>0</v>
      </c>
      <c r="S219" s="102">
        <f>IF(OR('#1 - Sample and Action Tracker'!Q227='HIDE DROP DOWNS'!$J$2,'#1 - Sample and Action Tracker'!Q227='HIDE DROP DOWNS'!$J$3),0,IF('#1 - Sample and Action Tracker'!R227='HIDE DROP DOWNS'!$M$4,1,0))</f>
        <v>0</v>
      </c>
      <c r="T219" s="102">
        <f>IF(OR('#1 - Sample and Action Tracker'!$Q227='HIDE DROP DOWNS'!$J$2,'#1 - Sample and Action Tracker'!$Q227='HIDE DROP DOWNS'!$J$3),0,IF('#1 - Sample and Action Tracker'!$R227='HIDE DROP DOWNS'!$M$5,1,0))</f>
        <v>0</v>
      </c>
      <c r="U219" s="102">
        <f>IF(OR('#1 - Sample and Action Tracker'!$S227='HIDE DROP DOWNS'!$K$2,'#1 - Sample and Action Tracker'!$S227='HIDE DROP DOWNS'!$K$3),0,IF('#1 - Sample and Action Tracker'!$T227='HIDE DROP DOWNS'!$M$3,1,0))</f>
        <v>0</v>
      </c>
      <c r="V219" s="102">
        <f>IF(OR('#1 - Sample and Action Tracker'!$S227='HIDE DROP DOWNS'!$K$2,'#1 - Sample and Action Tracker'!$S227='HIDE DROP DOWNS'!$K$3),0,IF('#1 - Sample and Action Tracker'!$T227='HIDE DROP DOWNS'!$M$4,1,0))</f>
        <v>0</v>
      </c>
      <c r="W219" s="102">
        <f>IF(OR('#1 - Sample and Action Tracker'!$S227='HIDE DROP DOWNS'!$K$2,'#1 - Sample and Action Tracker'!$S227='HIDE DROP DOWNS'!$K$3),0,IF('#1 - Sample and Action Tracker'!$T227='HIDE DROP DOWNS'!$M$5,1,0))</f>
        <v>0</v>
      </c>
      <c r="X219" s="102">
        <f>IF(OR('#1 - Sample and Action Tracker'!$U227='HIDE DROP DOWNS'!$L$2,'#1 - Sample and Action Tracker'!$U227='HIDE DROP DOWNS'!$L$3),0,IF('#1 - Sample and Action Tracker'!$V227='HIDE DROP DOWNS'!$M$3,1,0))</f>
        <v>0</v>
      </c>
      <c r="Y219" s="102">
        <f>IF(OR('#1 - Sample and Action Tracker'!$U227='HIDE DROP DOWNS'!$L$2,'#1 - Sample and Action Tracker'!$U227='HIDE DROP DOWNS'!$L$3),0,IF('#1 - Sample and Action Tracker'!$V227='HIDE DROP DOWNS'!$M$4,1,0))</f>
        <v>0</v>
      </c>
      <c r="Z219" s="102">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2">
        <f>IF(OR('#1 - Sample and Action Tracker'!Q228='HIDE DROP DOWNS'!$J$2,'#1 - Sample and Action Tracker'!Q228='HIDE DROP DOWNS'!$J$3),0,IF('#1 - Sample and Action Tracker'!R228='HIDE DROP DOWNS'!$M$3,1,0))</f>
        <v>0</v>
      </c>
      <c r="S220" s="102">
        <f>IF(OR('#1 - Sample and Action Tracker'!Q228='HIDE DROP DOWNS'!$J$2,'#1 - Sample and Action Tracker'!Q228='HIDE DROP DOWNS'!$J$3),0,IF('#1 - Sample and Action Tracker'!R228='HIDE DROP DOWNS'!$M$4,1,0))</f>
        <v>0</v>
      </c>
      <c r="T220" s="102">
        <f>IF(OR('#1 - Sample and Action Tracker'!$Q228='HIDE DROP DOWNS'!$J$2,'#1 - Sample and Action Tracker'!$Q228='HIDE DROP DOWNS'!$J$3),0,IF('#1 - Sample and Action Tracker'!$R228='HIDE DROP DOWNS'!$M$5,1,0))</f>
        <v>0</v>
      </c>
      <c r="U220" s="102">
        <f>IF(OR('#1 - Sample and Action Tracker'!$S228='HIDE DROP DOWNS'!$K$2,'#1 - Sample and Action Tracker'!$S228='HIDE DROP DOWNS'!$K$3),0,IF('#1 - Sample and Action Tracker'!$T228='HIDE DROP DOWNS'!$M$3,1,0))</f>
        <v>0</v>
      </c>
      <c r="V220" s="102">
        <f>IF(OR('#1 - Sample and Action Tracker'!$S228='HIDE DROP DOWNS'!$K$2,'#1 - Sample and Action Tracker'!$S228='HIDE DROP DOWNS'!$K$3),0,IF('#1 - Sample and Action Tracker'!$T228='HIDE DROP DOWNS'!$M$4,1,0))</f>
        <v>0</v>
      </c>
      <c r="W220" s="102">
        <f>IF(OR('#1 - Sample and Action Tracker'!$S228='HIDE DROP DOWNS'!$K$2,'#1 - Sample and Action Tracker'!$S228='HIDE DROP DOWNS'!$K$3),0,IF('#1 - Sample and Action Tracker'!$T228='HIDE DROP DOWNS'!$M$5,1,0))</f>
        <v>0</v>
      </c>
      <c r="X220" s="102">
        <f>IF(OR('#1 - Sample and Action Tracker'!$U228='HIDE DROP DOWNS'!$L$2,'#1 - Sample and Action Tracker'!$U228='HIDE DROP DOWNS'!$L$3),0,IF('#1 - Sample and Action Tracker'!$V228='HIDE DROP DOWNS'!$M$3,1,0))</f>
        <v>0</v>
      </c>
      <c r="Y220" s="102">
        <f>IF(OR('#1 - Sample and Action Tracker'!$U228='HIDE DROP DOWNS'!$L$2,'#1 - Sample and Action Tracker'!$U228='HIDE DROP DOWNS'!$L$3),0,IF('#1 - Sample and Action Tracker'!$V228='HIDE DROP DOWNS'!$M$4,1,0))</f>
        <v>0</v>
      </c>
      <c r="Z220" s="102">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2">
        <f>IF(OR('#1 - Sample and Action Tracker'!Q229='HIDE DROP DOWNS'!$J$2,'#1 - Sample and Action Tracker'!Q229='HIDE DROP DOWNS'!$J$3),0,IF('#1 - Sample and Action Tracker'!R229='HIDE DROP DOWNS'!$M$3,1,0))</f>
        <v>0</v>
      </c>
      <c r="S221" s="102">
        <f>IF(OR('#1 - Sample and Action Tracker'!Q229='HIDE DROP DOWNS'!$J$2,'#1 - Sample and Action Tracker'!Q229='HIDE DROP DOWNS'!$J$3),0,IF('#1 - Sample and Action Tracker'!R229='HIDE DROP DOWNS'!$M$4,1,0))</f>
        <v>0</v>
      </c>
      <c r="T221" s="102">
        <f>IF(OR('#1 - Sample and Action Tracker'!$Q229='HIDE DROP DOWNS'!$J$2,'#1 - Sample and Action Tracker'!$Q229='HIDE DROP DOWNS'!$J$3),0,IF('#1 - Sample and Action Tracker'!$R229='HIDE DROP DOWNS'!$M$5,1,0))</f>
        <v>0</v>
      </c>
      <c r="U221" s="102">
        <f>IF(OR('#1 - Sample and Action Tracker'!$S229='HIDE DROP DOWNS'!$K$2,'#1 - Sample and Action Tracker'!$S229='HIDE DROP DOWNS'!$K$3),0,IF('#1 - Sample and Action Tracker'!$T229='HIDE DROP DOWNS'!$M$3,1,0))</f>
        <v>0</v>
      </c>
      <c r="V221" s="102">
        <f>IF(OR('#1 - Sample and Action Tracker'!$S229='HIDE DROP DOWNS'!$K$2,'#1 - Sample and Action Tracker'!$S229='HIDE DROP DOWNS'!$K$3),0,IF('#1 - Sample and Action Tracker'!$T229='HIDE DROP DOWNS'!$M$4,1,0))</f>
        <v>0</v>
      </c>
      <c r="W221" s="102">
        <f>IF(OR('#1 - Sample and Action Tracker'!$S229='HIDE DROP DOWNS'!$K$2,'#1 - Sample and Action Tracker'!$S229='HIDE DROP DOWNS'!$K$3),0,IF('#1 - Sample and Action Tracker'!$T229='HIDE DROP DOWNS'!$M$5,1,0))</f>
        <v>0</v>
      </c>
      <c r="X221" s="102">
        <f>IF(OR('#1 - Sample and Action Tracker'!$U229='HIDE DROP DOWNS'!$L$2,'#1 - Sample and Action Tracker'!$U229='HIDE DROP DOWNS'!$L$3),0,IF('#1 - Sample and Action Tracker'!$V229='HIDE DROP DOWNS'!$M$3,1,0))</f>
        <v>0</v>
      </c>
      <c r="Y221" s="102">
        <f>IF(OR('#1 - Sample and Action Tracker'!$U229='HIDE DROP DOWNS'!$L$2,'#1 - Sample and Action Tracker'!$U229='HIDE DROP DOWNS'!$L$3),0,IF('#1 - Sample and Action Tracker'!$V229='HIDE DROP DOWNS'!$M$4,1,0))</f>
        <v>0</v>
      </c>
      <c r="Z221" s="102">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2">
        <f>IF(OR('#1 - Sample and Action Tracker'!Q230='HIDE DROP DOWNS'!$J$2,'#1 - Sample and Action Tracker'!Q230='HIDE DROP DOWNS'!$J$3),0,IF('#1 - Sample and Action Tracker'!R230='HIDE DROP DOWNS'!$M$3,1,0))</f>
        <v>0</v>
      </c>
      <c r="S222" s="102">
        <f>IF(OR('#1 - Sample and Action Tracker'!Q230='HIDE DROP DOWNS'!$J$2,'#1 - Sample and Action Tracker'!Q230='HIDE DROP DOWNS'!$J$3),0,IF('#1 - Sample and Action Tracker'!R230='HIDE DROP DOWNS'!$M$4,1,0))</f>
        <v>0</v>
      </c>
      <c r="T222" s="102">
        <f>IF(OR('#1 - Sample and Action Tracker'!$Q230='HIDE DROP DOWNS'!$J$2,'#1 - Sample and Action Tracker'!$Q230='HIDE DROP DOWNS'!$J$3),0,IF('#1 - Sample and Action Tracker'!$R230='HIDE DROP DOWNS'!$M$5,1,0))</f>
        <v>0</v>
      </c>
      <c r="U222" s="102">
        <f>IF(OR('#1 - Sample and Action Tracker'!$S230='HIDE DROP DOWNS'!$K$2,'#1 - Sample and Action Tracker'!$S230='HIDE DROP DOWNS'!$K$3),0,IF('#1 - Sample and Action Tracker'!$T230='HIDE DROP DOWNS'!$M$3,1,0))</f>
        <v>0</v>
      </c>
      <c r="V222" s="102">
        <f>IF(OR('#1 - Sample and Action Tracker'!$S230='HIDE DROP DOWNS'!$K$2,'#1 - Sample and Action Tracker'!$S230='HIDE DROP DOWNS'!$K$3),0,IF('#1 - Sample and Action Tracker'!$T230='HIDE DROP DOWNS'!$M$4,1,0))</f>
        <v>0</v>
      </c>
      <c r="W222" s="102">
        <f>IF(OR('#1 - Sample and Action Tracker'!$S230='HIDE DROP DOWNS'!$K$2,'#1 - Sample and Action Tracker'!$S230='HIDE DROP DOWNS'!$K$3),0,IF('#1 - Sample and Action Tracker'!$T230='HIDE DROP DOWNS'!$M$5,1,0))</f>
        <v>0</v>
      </c>
      <c r="X222" s="102">
        <f>IF(OR('#1 - Sample and Action Tracker'!$U230='HIDE DROP DOWNS'!$L$2,'#1 - Sample and Action Tracker'!$U230='HIDE DROP DOWNS'!$L$3),0,IF('#1 - Sample and Action Tracker'!$V230='HIDE DROP DOWNS'!$M$3,1,0))</f>
        <v>0</v>
      </c>
      <c r="Y222" s="102">
        <f>IF(OR('#1 - Sample and Action Tracker'!$U230='HIDE DROP DOWNS'!$L$2,'#1 - Sample and Action Tracker'!$U230='HIDE DROP DOWNS'!$L$3),0,IF('#1 - Sample and Action Tracker'!$V230='HIDE DROP DOWNS'!$M$4,1,0))</f>
        <v>0</v>
      </c>
      <c r="Z222" s="102">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2">
        <f>IF(OR('#1 - Sample and Action Tracker'!Q231='HIDE DROP DOWNS'!$J$2,'#1 - Sample and Action Tracker'!Q231='HIDE DROP DOWNS'!$J$3),0,IF('#1 - Sample and Action Tracker'!R231='HIDE DROP DOWNS'!$M$3,1,0))</f>
        <v>0</v>
      </c>
      <c r="S223" s="102">
        <f>IF(OR('#1 - Sample and Action Tracker'!Q231='HIDE DROP DOWNS'!$J$2,'#1 - Sample and Action Tracker'!Q231='HIDE DROP DOWNS'!$J$3),0,IF('#1 - Sample and Action Tracker'!R231='HIDE DROP DOWNS'!$M$4,1,0))</f>
        <v>0</v>
      </c>
      <c r="T223" s="102">
        <f>IF(OR('#1 - Sample and Action Tracker'!$Q231='HIDE DROP DOWNS'!$J$2,'#1 - Sample and Action Tracker'!$Q231='HIDE DROP DOWNS'!$J$3),0,IF('#1 - Sample and Action Tracker'!$R231='HIDE DROP DOWNS'!$M$5,1,0))</f>
        <v>0</v>
      </c>
      <c r="U223" s="102">
        <f>IF(OR('#1 - Sample and Action Tracker'!$S231='HIDE DROP DOWNS'!$K$2,'#1 - Sample and Action Tracker'!$S231='HIDE DROP DOWNS'!$K$3),0,IF('#1 - Sample and Action Tracker'!$T231='HIDE DROP DOWNS'!$M$3,1,0))</f>
        <v>0</v>
      </c>
      <c r="V223" s="102">
        <f>IF(OR('#1 - Sample and Action Tracker'!$S231='HIDE DROP DOWNS'!$K$2,'#1 - Sample and Action Tracker'!$S231='HIDE DROP DOWNS'!$K$3),0,IF('#1 - Sample and Action Tracker'!$T231='HIDE DROP DOWNS'!$M$4,1,0))</f>
        <v>0</v>
      </c>
      <c r="W223" s="102">
        <f>IF(OR('#1 - Sample and Action Tracker'!$S231='HIDE DROP DOWNS'!$K$2,'#1 - Sample and Action Tracker'!$S231='HIDE DROP DOWNS'!$K$3),0,IF('#1 - Sample and Action Tracker'!$T231='HIDE DROP DOWNS'!$M$5,1,0))</f>
        <v>0</v>
      </c>
      <c r="X223" s="102">
        <f>IF(OR('#1 - Sample and Action Tracker'!$U231='HIDE DROP DOWNS'!$L$2,'#1 - Sample and Action Tracker'!$U231='HIDE DROP DOWNS'!$L$3),0,IF('#1 - Sample and Action Tracker'!$V231='HIDE DROP DOWNS'!$M$3,1,0))</f>
        <v>0</v>
      </c>
      <c r="Y223" s="102">
        <f>IF(OR('#1 - Sample and Action Tracker'!$U231='HIDE DROP DOWNS'!$L$2,'#1 - Sample and Action Tracker'!$U231='HIDE DROP DOWNS'!$L$3),0,IF('#1 - Sample and Action Tracker'!$V231='HIDE DROP DOWNS'!$M$4,1,0))</f>
        <v>0</v>
      </c>
      <c r="Z223" s="102">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2">
        <f>IF(OR('#1 - Sample and Action Tracker'!Q232='HIDE DROP DOWNS'!$J$2,'#1 - Sample and Action Tracker'!Q232='HIDE DROP DOWNS'!$J$3),0,IF('#1 - Sample and Action Tracker'!R232='HIDE DROP DOWNS'!$M$3,1,0))</f>
        <v>0</v>
      </c>
      <c r="S224" s="102">
        <f>IF(OR('#1 - Sample and Action Tracker'!Q232='HIDE DROP DOWNS'!$J$2,'#1 - Sample and Action Tracker'!Q232='HIDE DROP DOWNS'!$J$3),0,IF('#1 - Sample and Action Tracker'!R232='HIDE DROP DOWNS'!$M$4,1,0))</f>
        <v>0</v>
      </c>
      <c r="T224" s="102">
        <f>IF(OR('#1 - Sample and Action Tracker'!$Q232='HIDE DROP DOWNS'!$J$2,'#1 - Sample and Action Tracker'!$Q232='HIDE DROP DOWNS'!$J$3),0,IF('#1 - Sample and Action Tracker'!$R232='HIDE DROP DOWNS'!$M$5,1,0))</f>
        <v>0</v>
      </c>
      <c r="U224" s="102">
        <f>IF(OR('#1 - Sample and Action Tracker'!$S232='HIDE DROP DOWNS'!$K$2,'#1 - Sample and Action Tracker'!$S232='HIDE DROP DOWNS'!$K$3),0,IF('#1 - Sample and Action Tracker'!$T232='HIDE DROP DOWNS'!$M$3,1,0))</f>
        <v>0</v>
      </c>
      <c r="V224" s="102">
        <f>IF(OR('#1 - Sample and Action Tracker'!$S232='HIDE DROP DOWNS'!$K$2,'#1 - Sample and Action Tracker'!$S232='HIDE DROP DOWNS'!$K$3),0,IF('#1 - Sample and Action Tracker'!$T232='HIDE DROP DOWNS'!$M$4,1,0))</f>
        <v>0</v>
      </c>
      <c r="W224" s="102">
        <f>IF(OR('#1 - Sample and Action Tracker'!$S232='HIDE DROP DOWNS'!$K$2,'#1 - Sample and Action Tracker'!$S232='HIDE DROP DOWNS'!$K$3),0,IF('#1 - Sample and Action Tracker'!$T232='HIDE DROP DOWNS'!$M$5,1,0))</f>
        <v>0</v>
      </c>
      <c r="X224" s="102">
        <f>IF(OR('#1 - Sample and Action Tracker'!$U232='HIDE DROP DOWNS'!$L$2,'#1 - Sample and Action Tracker'!$U232='HIDE DROP DOWNS'!$L$3),0,IF('#1 - Sample and Action Tracker'!$V232='HIDE DROP DOWNS'!$M$3,1,0))</f>
        <v>0</v>
      </c>
      <c r="Y224" s="102">
        <f>IF(OR('#1 - Sample and Action Tracker'!$U232='HIDE DROP DOWNS'!$L$2,'#1 - Sample and Action Tracker'!$U232='HIDE DROP DOWNS'!$L$3),0,IF('#1 - Sample and Action Tracker'!$V232='HIDE DROP DOWNS'!$M$4,1,0))</f>
        <v>0</v>
      </c>
      <c r="Z224" s="102">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2">
        <f>IF(OR('#1 - Sample and Action Tracker'!Q233='HIDE DROP DOWNS'!$J$2,'#1 - Sample and Action Tracker'!Q233='HIDE DROP DOWNS'!$J$3),0,IF('#1 - Sample and Action Tracker'!R233='HIDE DROP DOWNS'!$M$3,1,0))</f>
        <v>0</v>
      </c>
      <c r="S225" s="102">
        <f>IF(OR('#1 - Sample and Action Tracker'!Q233='HIDE DROP DOWNS'!$J$2,'#1 - Sample and Action Tracker'!Q233='HIDE DROP DOWNS'!$J$3),0,IF('#1 - Sample and Action Tracker'!R233='HIDE DROP DOWNS'!$M$4,1,0))</f>
        <v>0</v>
      </c>
      <c r="T225" s="102">
        <f>IF(OR('#1 - Sample and Action Tracker'!$Q233='HIDE DROP DOWNS'!$J$2,'#1 - Sample and Action Tracker'!$Q233='HIDE DROP DOWNS'!$J$3),0,IF('#1 - Sample and Action Tracker'!$R233='HIDE DROP DOWNS'!$M$5,1,0))</f>
        <v>0</v>
      </c>
      <c r="U225" s="102">
        <f>IF(OR('#1 - Sample and Action Tracker'!$S233='HIDE DROP DOWNS'!$K$2,'#1 - Sample and Action Tracker'!$S233='HIDE DROP DOWNS'!$K$3),0,IF('#1 - Sample and Action Tracker'!$T233='HIDE DROP DOWNS'!$M$3,1,0))</f>
        <v>0</v>
      </c>
      <c r="V225" s="102">
        <f>IF(OR('#1 - Sample and Action Tracker'!$S233='HIDE DROP DOWNS'!$K$2,'#1 - Sample and Action Tracker'!$S233='HIDE DROP DOWNS'!$K$3),0,IF('#1 - Sample and Action Tracker'!$T233='HIDE DROP DOWNS'!$M$4,1,0))</f>
        <v>0</v>
      </c>
      <c r="W225" s="102">
        <f>IF(OR('#1 - Sample and Action Tracker'!$S233='HIDE DROP DOWNS'!$K$2,'#1 - Sample and Action Tracker'!$S233='HIDE DROP DOWNS'!$K$3),0,IF('#1 - Sample and Action Tracker'!$T233='HIDE DROP DOWNS'!$M$5,1,0))</f>
        <v>0</v>
      </c>
      <c r="X225" s="102">
        <f>IF(OR('#1 - Sample and Action Tracker'!$U233='HIDE DROP DOWNS'!$L$2,'#1 - Sample and Action Tracker'!$U233='HIDE DROP DOWNS'!$L$3),0,IF('#1 - Sample and Action Tracker'!$V233='HIDE DROP DOWNS'!$M$3,1,0))</f>
        <v>0</v>
      </c>
      <c r="Y225" s="102">
        <f>IF(OR('#1 - Sample and Action Tracker'!$U233='HIDE DROP DOWNS'!$L$2,'#1 - Sample and Action Tracker'!$U233='HIDE DROP DOWNS'!$L$3),0,IF('#1 - Sample and Action Tracker'!$V233='HIDE DROP DOWNS'!$M$4,1,0))</f>
        <v>0</v>
      </c>
      <c r="Z225" s="102">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2">
        <f>IF(OR('#1 - Sample and Action Tracker'!Q234='HIDE DROP DOWNS'!$J$2,'#1 - Sample and Action Tracker'!Q234='HIDE DROP DOWNS'!$J$3),0,IF('#1 - Sample and Action Tracker'!R234='HIDE DROP DOWNS'!$M$3,1,0))</f>
        <v>0</v>
      </c>
      <c r="S226" s="102">
        <f>IF(OR('#1 - Sample and Action Tracker'!Q234='HIDE DROP DOWNS'!$J$2,'#1 - Sample and Action Tracker'!Q234='HIDE DROP DOWNS'!$J$3),0,IF('#1 - Sample and Action Tracker'!R234='HIDE DROP DOWNS'!$M$4,1,0))</f>
        <v>0</v>
      </c>
      <c r="T226" s="102">
        <f>IF(OR('#1 - Sample and Action Tracker'!$Q234='HIDE DROP DOWNS'!$J$2,'#1 - Sample and Action Tracker'!$Q234='HIDE DROP DOWNS'!$J$3),0,IF('#1 - Sample and Action Tracker'!$R234='HIDE DROP DOWNS'!$M$5,1,0))</f>
        <v>0</v>
      </c>
      <c r="U226" s="102">
        <f>IF(OR('#1 - Sample and Action Tracker'!$S234='HIDE DROP DOWNS'!$K$2,'#1 - Sample and Action Tracker'!$S234='HIDE DROP DOWNS'!$K$3),0,IF('#1 - Sample and Action Tracker'!$T234='HIDE DROP DOWNS'!$M$3,1,0))</f>
        <v>0</v>
      </c>
      <c r="V226" s="102">
        <f>IF(OR('#1 - Sample and Action Tracker'!$S234='HIDE DROP DOWNS'!$K$2,'#1 - Sample and Action Tracker'!$S234='HIDE DROP DOWNS'!$K$3),0,IF('#1 - Sample and Action Tracker'!$T234='HIDE DROP DOWNS'!$M$4,1,0))</f>
        <v>0</v>
      </c>
      <c r="W226" s="102">
        <f>IF(OR('#1 - Sample and Action Tracker'!$S234='HIDE DROP DOWNS'!$K$2,'#1 - Sample and Action Tracker'!$S234='HIDE DROP DOWNS'!$K$3),0,IF('#1 - Sample and Action Tracker'!$T234='HIDE DROP DOWNS'!$M$5,1,0))</f>
        <v>0</v>
      </c>
      <c r="X226" s="102">
        <f>IF(OR('#1 - Sample and Action Tracker'!$U234='HIDE DROP DOWNS'!$L$2,'#1 - Sample and Action Tracker'!$U234='HIDE DROP DOWNS'!$L$3),0,IF('#1 - Sample and Action Tracker'!$V234='HIDE DROP DOWNS'!$M$3,1,0))</f>
        <v>0</v>
      </c>
      <c r="Y226" s="102">
        <f>IF(OR('#1 - Sample and Action Tracker'!$U234='HIDE DROP DOWNS'!$L$2,'#1 - Sample and Action Tracker'!$U234='HIDE DROP DOWNS'!$L$3),0,IF('#1 - Sample and Action Tracker'!$V234='HIDE DROP DOWNS'!$M$4,1,0))</f>
        <v>0</v>
      </c>
      <c r="Z226" s="102">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2">
        <f>IF(OR('#1 - Sample and Action Tracker'!Q235='HIDE DROP DOWNS'!$J$2,'#1 - Sample and Action Tracker'!Q235='HIDE DROP DOWNS'!$J$3),0,IF('#1 - Sample and Action Tracker'!R235='HIDE DROP DOWNS'!$M$3,1,0))</f>
        <v>0</v>
      </c>
      <c r="S227" s="102">
        <f>IF(OR('#1 - Sample and Action Tracker'!Q235='HIDE DROP DOWNS'!$J$2,'#1 - Sample and Action Tracker'!Q235='HIDE DROP DOWNS'!$J$3),0,IF('#1 - Sample and Action Tracker'!R235='HIDE DROP DOWNS'!$M$4,1,0))</f>
        <v>0</v>
      </c>
      <c r="T227" s="102">
        <f>IF(OR('#1 - Sample and Action Tracker'!$Q235='HIDE DROP DOWNS'!$J$2,'#1 - Sample and Action Tracker'!$Q235='HIDE DROP DOWNS'!$J$3),0,IF('#1 - Sample and Action Tracker'!$R235='HIDE DROP DOWNS'!$M$5,1,0))</f>
        <v>0</v>
      </c>
      <c r="U227" s="102">
        <f>IF(OR('#1 - Sample and Action Tracker'!$S235='HIDE DROP DOWNS'!$K$2,'#1 - Sample and Action Tracker'!$S235='HIDE DROP DOWNS'!$K$3),0,IF('#1 - Sample and Action Tracker'!$T235='HIDE DROP DOWNS'!$M$3,1,0))</f>
        <v>0</v>
      </c>
      <c r="V227" s="102">
        <f>IF(OR('#1 - Sample and Action Tracker'!$S235='HIDE DROP DOWNS'!$K$2,'#1 - Sample and Action Tracker'!$S235='HIDE DROP DOWNS'!$K$3),0,IF('#1 - Sample and Action Tracker'!$T235='HIDE DROP DOWNS'!$M$4,1,0))</f>
        <v>0</v>
      </c>
      <c r="W227" s="102">
        <f>IF(OR('#1 - Sample and Action Tracker'!$S235='HIDE DROP DOWNS'!$K$2,'#1 - Sample and Action Tracker'!$S235='HIDE DROP DOWNS'!$K$3),0,IF('#1 - Sample and Action Tracker'!$T235='HIDE DROP DOWNS'!$M$5,1,0))</f>
        <v>0</v>
      </c>
      <c r="X227" s="102">
        <f>IF(OR('#1 - Sample and Action Tracker'!$U235='HIDE DROP DOWNS'!$L$2,'#1 - Sample and Action Tracker'!$U235='HIDE DROP DOWNS'!$L$3),0,IF('#1 - Sample and Action Tracker'!$V235='HIDE DROP DOWNS'!$M$3,1,0))</f>
        <v>0</v>
      </c>
      <c r="Y227" s="102">
        <f>IF(OR('#1 - Sample and Action Tracker'!$U235='HIDE DROP DOWNS'!$L$2,'#1 - Sample and Action Tracker'!$U235='HIDE DROP DOWNS'!$L$3),0,IF('#1 - Sample and Action Tracker'!$V235='HIDE DROP DOWNS'!$M$4,1,0))</f>
        <v>0</v>
      </c>
      <c r="Z227" s="102">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2">
        <f>IF(OR('#1 - Sample and Action Tracker'!Q236='HIDE DROP DOWNS'!$J$2,'#1 - Sample and Action Tracker'!Q236='HIDE DROP DOWNS'!$J$3),0,IF('#1 - Sample and Action Tracker'!R236='HIDE DROP DOWNS'!$M$3,1,0))</f>
        <v>0</v>
      </c>
      <c r="S228" s="102">
        <f>IF(OR('#1 - Sample and Action Tracker'!Q236='HIDE DROP DOWNS'!$J$2,'#1 - Sample and Action Tracker'!Q236='HIDE DROP DOWNS'!$J$3),0,IF('#1 - Sample and Action Tracker'!R236='HIDE DROP DOWNS'!$M$4,1,0))</f>
        <v>0</v>
      </c>
      <c r="T228" s="102">
        <f>IF(OR('#1 - Sample and Action Tracker'!$Q236='HIDE DROP DOWNS'!$J$2,'#1 - Sample and Action Tracker'!$Q236='HIDE DROP DOWNS'!$J$3),0,IF('#1 - Sample and Action Tracker'!$R236='HIDE DROP DOWNS'!$M$5,1,0))</f>
        <v>0</v>
      </c>
      <c r="U228" s="102">
        <f>IF(OR('#1 - Sample and Action Tracker'!$S236='HIDE DROP DOWNS'!$K$2,'#1 - Sample and Action Tracker'!$S236='HIDE DROP DOWNS'!$K$3),0,IF('#1 - Sample and Action Tracker'!$T236='HIDE DROP DOWNS'!$M$3,1,0))</f>
        <v>0</v>
      </c>
      <c r="V228" s="102">
        <f>IF(OR('#1 - Sample and Action Tracker'!$S236='HIDE DROP DOWNS'!$K$2,'#1 - Sample and Action Tracker'!$S236='HIDE DROP DOWNS'!$K$3),0,IF('#1 - Sample and Action Tracker'!$T236='HIDE DROP DOWNS'!$M$4,1,0))</f>
        <v>0</v>
      </c>
      <c r="W228" s="102">
        <f>IF(OR('#1 - Sample and Action Tracker'!$S236='HIDE DROP DOWNS'!$K$2,'#1 - Sample and Action Tracker'!$S236='HIDE DROP DOWNS'!$K$3),0,IF('#1 - Sample and Action Tracker'!$T236='HIDE DROP DOWNS'!$M$5,1,0))</f>
        <v>0</v>
      </c>
      <c r="X228" s="102">
        <f>IF(OR('#1 - Sample and Action Tracker'!$U236='HIDE DROP DOWNS'!$L$2,'#1 - Sample and Action Tracker'!$U236='HIDE DROP DOWNS'!$L$3),0,IF('#1 - Sample and Action Tracker'!$V236='HIDE DROP DOWNS'!$M$3,1,0))</f>
        <v>0</v>
      </c>
      <c r="Y228" s="102">
        <f>IF(OR('#1 - Sample and Action Tracker'!$U236='HIDE DROP DOWNS'!$L$2,'#1 - Sample and Action Tracker'!$U236='HIDE DROP DOWNS'!$L$3),0,IF('#1 - Sample and Action Tracker'!$V236='HIDE DROP DOWNS'!$M$4,1,0))</f>
        <v>0</v>
      </c>
      <c r="Z228" s="102">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2">
        <f>IF(OR('#1 - Sample and Action Tracker'!Q237='HIDE DROP DOWNS'!$J$2,'#1 - Sample and Action Tracker'!Q237='HIDE DROP DOWNS'!$J$3),0,IF('#1 - Sample and Action Tracker'!R237='HIDE DROP DOWNS'!$M$3,1,0))</f>
        <v>0</v>
      </c>
      <c r="S229" s="102">
        <f>IF(OR('#1 - Sample and Action Tracker'!Q237='HIDE DROP DOWNS'!$J$2,'#1 - Sample and Action Tracker'!Q237='HIDE DROP DOWNS'!$J$3),0,IF('#1 - Sample and Action Tracker'!R237='HIDE DROP DOWNS'!$M$4,1,0))</f>
        <v>0</v>
      </c>
      <c r="T229" s="102">
        <f>IF(OR('#1 - Sample and Action Tracker'!$Q237='HIDE DROP DOWNS'!$J$2,'#1 - Sample and Action Tracker'!$Q237='HIDE DROP DOWNS'!$J$3),0,IF('#1 - Sample and Action Tracker'!$R237='HIDE DROP DOWNS'!$M$5,1,0))</f>
        <v>0</v>
      </c>
      <c r="U229" s="102">
        <f>IF(OR('#1 - Sample and Action Tracker'!$S237='HIDE DROP DOWNS'!$K$2,'#1 - Sample and Action Tracker'!$S237='HIDE DROP DOWNS'!$K$3),0,IF('#1 - Sample and Action Tracker'!$T237='HIDE DROP DOWNS'!$M$3,1,0))</f>
        <v>0</v>
      </c>
      <c r="V229" s="102">
        <f>IF(OR('#1 - Sample and Action Tracker'!$S237='HIDE DROP DOWNS'!$K$2,'#1 - Sample and Action Tracker'!$S237='HIDE DROP DOWNS'!$K$3),0,IF('#1 - Sample and Action Tracker'!$T237='HIDE DROP DOWNS'!$M$4,1,0))</f>
        <v>0</v>
      </c>
      <c r="W229" s="102">
        <f>IF(OR('#1 - Sample and Action Tracker'!$S237='HIDE DROP DOWNS'!$K$2,'#1 - Sample and Action Tracker'!$S237='HIDE DROP DOWNS'!$K$3),0,IF('#1 - Sample and Action Tracker'!$T237='HIDE DROP DOWNS'!$M$5,1,0))</f>
        <v>0</v>
      </c>
      <c r="X229" s="102">
        <f>IF(OR('#1 - Sample and Action Tracker'!$U237='HIDE DROP DOWNS'!$L$2,'#1 - Sample and Action Tracker'!$U237='HIDE DROP DOWNS'!$L$3),0,IF('#1 - Sample and Action Tracker'!$V237='HIDE DROP DOWNS'!$M$3,1,0))</f>
        <v>0</v>
      </c>
      <c r="Y229" s="102">
        <f>IF(OR('#1 - Sample and Action Tracker'!$U237='HIDE DROP DOWNS'!$L$2,'#1 - Sample and Action Tracker'!$U237='HIDE DROP DOWNS'!$L$3),0,IF('#1 - Sample and Action Tracker'!$V237='HIDE DROP DOWNS'!$M$4,1,0))</f>
        <v>0</v>
      </c>
      <c r="Z229" s="102">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2">
        <f>IF(OR('#1 - Sample and Action Tracker'!Q238='HIDE DROP DOWNS'!$J$2,'#1 - Sample and Action Tracker'!Q238='HIDE DROP DOWNS'!$J$3),0,IF('#1 - Sample and Action Tracker'!R238='HIDE DROP DOWNS'!$M$3,1,0))</f>
        <v>0</v>
      </c>
      <c r="S230" s="102">
        <f>IF(OR('#1 - Sample and Action Tracker'!Q238='HIDE DROP DOWNS'!$J$2,'#1 - Sample and Action Tracker'!Q238='HIDE DROP DOWNS'!$J$3),0,IF('#1 - Sample and Action Tracker'!R238='HIDE DROP DOWNS'!$M$4,1,0))</f>
        <v>0</v>
      </c>
      <c r="T230" s="102">
        <f>IF(OR('#1 - Sample and Action Tracker'!$Q238='HIDE DROP DOWNS'!$J$2,'#1 - Sample and Action Tracker'!$Q238='HIDE DROP DOWNS'!$J$3),0,IF('#1 - Sample and Action Tracker'!$R238='HIDE DROP DOWNS'!$M$5,1,0))</f>
        <v>0</v>
      </c>
      <c r="U230" s="102">
        <f>IF(OR('#1 - Sample and Action Tracker'!$S238='HIDE DROP DOWNS'!$K$2,'#1 - Sample and Action Tracker'!$S238='HIDE DROP DOWNS'!$K$3),0,IF('#1 - Sample and Action Tracker'!$T238='HIDE DROP DOWNS'!$M$3,1,0))</f>
        <v>0</v>
      </c>
      <c r="V230" s="102">
        <f>IF(OR('#1 - Sample and Action Tracker'!$S238='HIDE DROP DOWNS'!$K$2,'#1 - Sample and Action Tracker'!$S238='HIDE DROP DOWNS'!$K$3),0,IF('#1 - Sample and Action Tracker'!$T238='HIDE DROP DOWNS'!$M$4,1,0))</f>
        <v>0</v>
      </c>
      <c r="W230" s="102">
        <f>IF(OR('#1 - Sample and Action Tracker'!$S238='HIDE DROP DOWNS'!$K$2,'#1 - Sample and Action Tracker'!$S238='HIDE DROP DOWNS'!$K$3),0,IF('#1 - Sample and Action Tracker'!$T238='HIDE DROP DOWNS'!$M$5,1,0))</f>
        <v>0</v>
      </c>
      <c r="X230" s="102">
        <f>IF(OR('#1 - Sample and Action Tracker'!$U238='HIDE DROP DOWNS'!$L$2,'#1 - Sample and Action Tracker'!$U238='HIDE DROP DOWNS'!$L$3),0,IF('#1 - Sample and Action Tracker'!$V238='HIDE DROP DOWNS'!$M$3,1,0))</f>
        <v>0</v>
      </c>
      <c r="Y230" s="102">
        <f>IF(OR('#1 - Sample and Action Tracker'!$U238='HIDE DROP DOWNS'!$L$2,'#1 - Sample and Action Tracker'!$U238='HIDE DROP DOWNS'!$L$3),0,IF('#1 - Sample and Action Tracker'!$V238='HIDE DROP DOWNS'!$M$4,1,0))</f>
        <v>0</v>
      </c>
      <c r="Z230" s="102">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2">
        <f>IF(OR('#1 - Sample and Action Tracker'!Q239='HIDE DROP DOWNS'!$J$2,'#1 - Sample and Action Tracker'!Q239='HIDE DROP DOWNS'!$J$3),0,IF('#1 - Sample and Action Tracker'!R239='HIDE DROP DOWNS'!$M$3,1,0))</f>
        <v>0</v>
      </c>
      <c r="S231" s="102">
        <f>IF(OR('#1 - Sample and Action Tracker'!Q239='HIDE DROP DOWNS'!$J$2,'#1 - Sample and Action Tracker'!Q239='HIDE DROP DOWNS'!$J$3),0,IF('#1 - Sample and Action Tracker'!R239='HIDE DROP DOWNS'!$M$4,1,0))</f>
        <v>0</v>
      </c>
      <c r="T231" s="102">
        <f>IF(OR('#1 - Sample and Action Tracker'!$Q239='HIDE DROP DOWNS'!$J$2,'#1 - Sample and Action Tracker'!$Q239='HIDE DROP DOWNS'!$J$3),0,IF('#1 - Sample and Action Tracker'!$R239='HIDE DROP DOWNS'!$M$5,1,0))</f>
        <v>0</v>
      </c>
      <c r="U231" s="102">
        <f>IF(OR('#1 - Sample and Action Tracker'!$S239='HIDE DROP DOWNS'!$K$2,'#1 - Sample and Action Tracker'!$S239='HIDE DROP DOWNS'!$K$3),0,IF('#1 - Sample and Action Tracker'!$T239='HIDE DROP DOWNS'!$M$3,1,0))</f>
        <v>0</v>
      </c>
      <c r="V231" s="102">
        <f>IF(OR('#1 - Sample and Action Tracker'!$S239='HIDE DROP DOWNS'!$K$2,'#1 - Sample and Action Tracker'!$S239='HIDE DROP DOWNS'!$K$3),0,IF('#1 - Sample and Action Tracker'!$T239='HIDE DROP DOWNS'!$M$4,1,0))</f>
        <v>0</v>
      </c>
      <c r="W231" s="102">
        <f>IF(OR('#1 - Sample and Action Tracker'!$S239='HIDE DROP DOWNS'!$K$2,'#1 - Sample and Action Tracker'!$S239='HIDE DROP DOWNS'!$K$3),0,IF('#1 - Sample and Action Tracker'!$T239='HIDE DROP DOWNS'!$M$5,1,0))</f>
        <v>0</v>
      </c>
      <c r="X231" s="102">
        <f>IF(OR('#1 - Sample and Action Tracker'!$U239='HIDE DROP DOWNS'!$L$2,'#1 - Sample and Action Tracker'!$U239='HIDE DROP DOWNS'!$L$3),0,IF('#1 - Sample and Action Tracker'!$V239='HIDE DROP DOWNS'!$M$3,1,0))</f>
        <v>0</v>
      </c>
      <c r="Y231" s="102">
        <f>IF(OR('#1 - Sample and Action Tracker'!$U239='HIDE DROP DOWNS'!$L$2,'#1 - Sample and Action Tracker'!$U239='HIDE DROP DOWNS'!$L$3),0,IF('#1 - Sample and Action Tracker'!$V239='HIDE DROP DOWNS'!$M$4,1,0))</f>
        <v>0</v>
      </c>
      <c r="Z231" s="102">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2">
        <f>IF(OR('#1 - Sample and Action Tracker'!Q240='HIDE DROP DOWNS'!$J$2,'#1 - Sample and Action Tracker'!Q240='HIDE DROP DOWNS'!$J$3),0,IF('#1 - Sample and Action Tracker'!R240='HIDE DROP DOWNS'!$M$3,1,0))</f>
        <v>0</v>
      </c>
      <c r="S232" s="102">
        <f>IF(OR('#1 - Sample and Action Tracker'!Q240='HIDE DROP DOWNS'!$J$2,'#1 - Sample and Action Tracker'!Q240='HIDE DROP DOWNS'!$J$3),0,IF('#1 - Sample and Action Tracker'!R240='HIDE DROP DOWNS'!$M$4,1,0))</f>
        <v>0</v>
      </c>
      <c r="T232" s="102">
        <f>IF(OR('#1 - Sample and Action Tracker'!$Q240='HIDE DROP DOWNS'!$J$2,'#1 - Sample and Action Tracker'!$Q240='HIDE DROP DOWNS'!$J$3),0,IF('#1 - Sample and Action Tracker'!$R240='HIDE DROP DOWNS'!$M$5,1,0))</f>
        <v>0</v>
      </c>
      <c r="U232" s="102">
        <f>IF(OR('#1 - Sample and Action Tracker'!$S240='HIDE DROP DOWNS'!$K$2,'#1 - Sample and Action Tracker'!$S240='HIDE DROP DOWNS'!$K$3),0,IF('#1 - Sample and Action Tracker'!$T240='HIDE DROP DOWNS'!$M$3,1,0))</f>
        <v>0</v>
      </c>
      <c r="V232" s="102">
        <f>IF(OR('#1 - Sample and Action Tracker'!$S240='HIDE DROP DOWNS'!$K$2,'#1 - Sample and Action Tracker'!$S240='HIDE DROP DOWNS'!$K$3),0,IF('#1 - Sample and Action Tracker'!$T240='HIDE DROP DOWNS'!$M$4,1,0))</f>
        <v>0</v>
      </c>
      <c r="W232" s="102">
        <f>IF(OR('#1 - Sample and Action Tracker'!$S240='HIDE DROP DOWNS'!$K$2,'#1 - Sample and Action Tracker'!$S240='HIDE DROP DOWNS'!$K$3),0,IF('#1 - Sample and Action Tracker'!$T240='HIDE DROP DOWNS'!$M$5,1,0))</f>
        <v>0</v>
      </c>
      <c r="X232" s="102">
        <f>IF(OR('#1 - Sample and Action Tracker'!$U240='HIDE DROP DOWNS'!$L$2,'#1 - Sample and Action Tracker'!$U240='HIDE DROP DOWNS'!$L$3),0,IF('#1 - Sample and Action Tracker'!$V240='HIDE DROP DOWNS'!$M$3,1,0))</f>
        <v>0</v>
      </c>
      <c r="Y232" s="102">
        <f>IF(OR('#1 - Sample and Action Tracker'!$U240='HIDE DROP DOWNS'!$L$2,'#1 - Sample and Action Tracker'!$U240='HIDE DROP DOWNS'!$L$3),0,IF('#1 - Sample and Action Tracker'!$V240='HIDE DROP DOWNS'!$M$4,1,0))</f>
        <v>0</v>
      </c>
      <c r="Z232" s="102">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2">
        <f>IF(OR('#1 - Sample and Action Tracker'!Q241='HIDE DROP DOWNS'!$J$2,'#1 - Sample and Action Tracker'!Q241='HIDE DROP DOWNS'!$J$3),0,IF('#1 - Sample and Action Tracker'!R241='HIDE DROP DOWNS'!$M$3,1,0))</f>
        <v>0</v>
      </c>
      <c r="S233" s="102">
        <f>IF(OR('#1 - Sample and Action Tracker'!Q241='HIDE DROP DOWNS'!$J$2,'#1 - Sample and Action Tracker'!Q241='HIDE DROP DOWNS'!$J$3),0,IF('#1 - Sample and Action Tracker'!R241='HIDE DROP DOWNS'!$M$4,1,0))</f>
        <v>0</v>
      </c>
      <c r="T233" s="102">
        <f>IF(OR('#1 - Sample and Action Tracker'!$Q241='HIDE DROP DOWNS'!$J$2,'#1 - Sample and Action Tracker'!$Q241='HIDE DROP DOWNS'!$J$3),0,IF('#1 - Sample and Action Tracker'!$R241='HIDE DROP DOWNS'!$M$5,1,0))</f>
        <v>0</v>
      </c>
      <c r="U233" s="102">
        <f>IF(OR('#1 - Sample and Action Tracker'!$S241='HIDE DROP DOWNS'!$K$2,'#1 - Sample and Action Tracker'!$S241='HIDE DROP DOWNS'!$K$3),0,IF('#1 - Sample and Action Tracker'!$T241='HIDE DROP DOWNS'!$M$3,1,0))</f>
        <v>0</v>
      </c>
      <c r="V233" s="102">
        <f>IF(OR('#1 - Sample and Action Tracker'!$S241='HIDE DROP DOWNS'!$K$2,'#1 - Sample and Action Tracker'!$S241='HIDE DROP DOWNS'!$K$3),0,IF('#1 - Sample and Action Tracker'!$T241='HIDE DROP DOWNS'!$M$4,1,0))</f>
        <v>0</v>
      </c>
      <c r="W233" s="102">
        <f>IF(OR('#1 - Sample and Action Tracker'!$S241='HIDE DROP DOWNS'!$K$2,'#1 - Sample and Action Tracker'!$S241='HIDE DROP DOWNS'!$K$3),0,IF('#1 - Sample and Action Tracker'!$T241='HIDE DROP DOWNS'!$M$5,1,0))</f>
        <v>0</v>
      </c>
      <c r="X233" s="102">
        <f>IF(OR('#1 - Sample and Action Tracker'!$U241='HIDE DROP DOWNS'!$L$2,'#1 - Sample and Action Tracker'!$U241='HIDE DROP DOWNS'!$L$3),0,IF('#1 - Sample and Action Tracker'!$V241='HIDE DROP DOWNS'!$M$3,1,0))</f>
        <v>0</v>
      </c>
      <c r="Y233" s="102">
        <f>IF(OR('#1 - Sample and Action Tracker'!$U241='HIDE DROP DOWNS'!$L$2,'#1 - Sample and Action Tracker'!$U241='HIDE DROP DOWNS'!$L$3),0,IF('#1 - Sample and Action Tracker'!$V241='HIDE DROP DOWNS'!$M$4,1,0))</f>
        <v>0</v>
      </c>
      <c r="Z233" s="102">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2">
        <f>IF(OR('#1 - Sample and Action Tracker'!Q242='HIDE DROP DOWNS'!$J$2,'#1 - Sample and Action Tracker'!Q242='HIDE DROP DOWNS'!$J$3),0,IF('#1 - Sample and Action Tracker'!R242='HIDE DROP DOWNS'!$M$3,1,0))</f>
        <v>0</v>
      </c>
      <c r="S234" s="102">
        <f>IF(OR('#1 - Sample and Action Tracker'!Q242='HIDE DROP DOWNS'!$J$2,'#1 - Sample and Action Tracker'!Q242='HIDE DROP DOWNS'!$J$3),0,IF('#1 - Sample and Action Tracker'!R242='HIDE DROP DOWNS'!$M$4,1,0))</f>
        <v>0</v>
      </c>
      <c r="T234" s="102">
        <f>IF(OR('#1 - Sample and Action Tracker'!$Q242='HIDE DROP DOWNS'!$J$2,'#1 - Sample and Action Tracker'!$Q242='HIDE DROP DOWNS'!$J$3),0,IF('#1 - Sample and Action Tracker'!$R242='HIDE DROP DOWNS'!$M$5,1,0))</f>
        <v>0</v>
      </c>
      <c r="U234" s="102">
        <f>IF(OR('#1 - Sample and Action Tracker'!$S242='HIDE DROP DOWNS'!$K$2,'#1 - Sample and Action Tracker'!$S242='HIDE DROP DOWNS'!$K$3),0,IF('#1 - Sample and Action Tracker'!$T242='HIDE DROP DOWNS'!$M$3,1,0))</f>
        <v>0</v>
      </c>
      <c r="V234" s="102">
        <f>IF(OR('#1 - Sample and Action Tracker'!$S242='HIDE DROP DOWNS'!$K$2,'#1 - Sample and Action Tracker'!$S242='HIDE DROP DOWNS'!$K$3),0,IF('#1 - Sample and Action Tracker'!$T242='HIDE DROP DOWNS'!$M$4,1,0))</f>
        <v>0</v>
      </c>
      <c r="W234" s="102">
        <f>IF(OR('#1 - Sample and Action Tracker'!$S242='HIDE DROP DOWNS'!$K$2,'#1 - Sample and Action Tracker'!$S242='HIDE DROP DOWNS'!$K$3),0,IF('#1 - Sample and Action Tracker'!$T242='HIDE DROP DOWNS'!$M$5,1,0))</f>
        <v>0</v>
      </c>
      <c r="X234" s="102">
        <f>IF(OR('#1 - Sample and Action Tracker'!$U242='HIDE DROP DOWNS'!$L$2,'#1 - Sample and Action Tracker'!$U242='HIDE DROP DOWNS'!$L$3),0,IF('#1 - Sample and Action Tracker'!$V242='HIDE DROP DOWNS'!$M$3,1,0))</f>
        <v>0</v>
      </c>
      <c r="Y234" s="102">
        <f>IF(OR('#1 - Sample and Action Tracker'!$U242='HIDE DROP DOWNS'!$L$2,'#1 - Sample and Action Tracker'!$U242='HIDE DROP DOWNS'!$L$3),0,IF('#1 - Sample and Action Tracker'!$V242='HIDE DROP DOWNS'!$M$4,1,0))</f>
        <v>0</v>
      </c>
      <c r="Z234" s="102">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2">
        <f>IF(OR('#1 - Sample and Action Tracker'!Q243='HIDE DROP DOWNS'!$J$2,'#1 - Sample and Action Tracker'!Q243='HIDE DROP DOWNS'!$J$3),0,IF('#1 - Sample and Action Tracker'!R243='HIDE DROP DOWNS'!$M$3,1,0))</f>
        <v>0</v>
      </c>
      <c r="S235" s="102">
        <f>IF(OR('#1 - Sample and Action Tracker'!Q243='HIDE DROP DOWNS'!$J$2,'#1 - Sample and Action Tracker'!Q243='HIDE DROP DOWNS'!$J$3),0,IF('#1 - Sample and Action Tracker'!R243='HIDE DROP DOWNS'!$M$4,1,0))</f>
        <v>0</v>
      </c>
      <c r="T235" s="102">
        <f>IF(OR('#1 - Sample and Action Tracker'!$Q243='HIDE DROP DOWNS'!$J$2,'#1 - Sample and Action Tracker'!$Q243='HIDE DROP DOWNS'!$J$3),0,IF('#1 - Sample and Action Tracker'!$R243='HIDE DROP DOWNS'!$M$5,1,0))</f>
        <v>0</v>
      </c>
      <c r="U235" s="102">
        <f>IF(OR('#1 - Sample and Action Tracker'!$S243='HIDE DROP DOWNS'!$K$2,'#1 - Sample and Action Tracker'!$S243='HIDE DROP DOWNS'!$K$3),0,IF('#1 - Sample and Action Tracker'!$T243='HIDE DROP DOWNS'!$M$3,1,0))</f>
        <v>0</v>
      </c>
      <c r="V235" s="102">
        <f>IF(OR('#1 - Sample and Action Tracker'!$S243='HIDE DROP DOWNS'!$K$2,'#1 - Sample and Action Tracker'!$S243='HIDE DROP DOWNS'!$K$3),0,IF('#1 - Sample and Action Tracker'!$T243='HIDE DROP DOWNS'!$M$4,1,0))</f>
        <v>0</v>
      </c>
      <c r="W235" s="102">
        <f>IF(OR('#1 - Sample and Action Tracker'!$S243='HIDE DROP DOWNS'!$K$2,'#1 - Sample and Action Tracker'!$S243='HIDE DROP DOWNS'!$K$3),0,IF('#1 - Sample and Action Tracker'!$T243='HIDE DROP DOWNS'!$M$5,1,0))</f>
        <v>0</v>
      </c>
      <c r="X235" s="102">
        <f>IF(OR('#1 - Sample and Action Tracker'!$U243='HIDE DROP DOWNS'!$L$2,'#1 - Sample and Action Tracker'!$U243='HIDE DROP DOWNS'!$L$3),0,IF('#1 - Sample and Action Tracker'!$V243='HIDE DROP DOWNS'!$M$3,1,0))</f>
        <v>0</v>
      </c>
      <c r="Y235" s="102">
        <f>IF(OR('#1 - Sample and Action Tracker'!$U243='HIDE DROP DOWNS'!$L$2,'#1 - Sample and Action Tracker'!$U243='HIDE DROP DOWNS'!$L$3),0,IF('#1 - Sample and Action Tracker'!$V243='HIDE DROP DOWNS'!$M$4,1,0))</f>
        <v>0</v>
      </c>
      <c r="Z235" s="102">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2">
        <f>IF(OR('#1 - Sample and Action Tracker'!Q244='HIDE DROP DOWNS'!$J$2,'#1 - Sample and Action Tracker'!Q244='HIDE DROP DOWNS'!$J$3),0,IF('#1 - Sample and Action Tracker'!R244='HIDE DROP DOWNS'!$M$3,1,0))</f>
        <v>0</v>
      </c>
      <c r="S236" s="102">
        <f>IF(OR('#1 - Sample and Action Tracker'!Q244='HIDE DROP DOWNS'!$J$2,'#1 - Sample and Action Tracker'!Q244='HIDE DROP DOWNS'!$J$3),0,IF('#1 - Sample and Action Tracker'!R244='HIDE DROP DOWNS'!$M$4,1,0))</f>
        <v>0</v>
      </c>
      <c r="T236" s="102">
        <f>IF(OR('#1 - Sample and Action Tracker'!$Q244='HIDE DROP DOWNS'!$J$2,'#1 - Sample and Action Tracker'!$Q244='HIDE DROP DOWNS'!$J$3),0,IF('#1 - Sample and Action Tracker'!$R244='HIDE DROP DOWNS'!$M$5,1,0))</f>
        <v>0</v>
      </c>
      <c r="U236" s="102">
        <f>IF(OR('#1 - Sample and Action Tracker'!$S244='HIDE DROP DOWNS'!$K$2,'#1 - Sample and Action Tracker'!$S244='HIDE DROP DOWNS'!$K$3),0,IF('#1 - Sample and Action Tracker'!$T244='HIDE DROP DOWNS'!$M$3,1,0))</f>
        <v>0</v>
      </c>
      <c r="V236" s="102">
        <f>IF(OR('#1 - Sample and Action Tracker'!$S244='HIDE DROP DOWNS'!$K$2,'#1 - Sample and Action Tracker'!$S244='HIDE DROP DOWNS'!$K$3),0,IF('#1 - Sample and Action Tracker'!$T244='HIDE DROP DOWNS'!$M$4,1,0))</f>
        <v>0</v>
      </c>
      <c r="W236" s="102">
        <f>IF(OR('#1 - Sample and Action Tracker'!$S244='HIDE DROP DOWNS'!$K$2,'#1 - Sample and Action Tracker'!$S244='HIDE DROP DOWNS'!$K$3),0,IF('#1 - Sample and Action Tracker'!$T244='HIDE DROP DOWNS'!$M$5,1,0))</f>
        <v>0</v>
      </c>
      <c r="X236" s="102">
        <f>IF(OR('#1 - Sample and Action Tracker'!$U244='HIDE DROP DOWNS'!$L$2,'#1 - Sample and Action Tracker'!$U244='HIDE DROP DOWNS'!$L$3),0,IF('#1 - Sample and Action Tracker'!$V244='HIDE DROP DOWNS'!$M$3,1,0))</f>
        <v>0</v>
      </c>
      <c r="Y236" s="102">
        <f>IF(OR('#1 - Sample and Action Tracker'!$U244='HIDE DROP DOWNS'!$L$2,'#1 - Sample and Action Tracker'!$U244='HIDE DROP DOWNS'!$L$3),0,IF('#1 - Sample and Action Tracker'!$V244='HIDE DROP DOWNS'!$M$4,1,0))</f>
        <v>0</v>
      </c>
      <c r="Z236" s="102">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2">
        <f>IF(OR('#1 - Sample and Action Tracker'!Q245='HIDE DROP DOWNS'!$J$2,'#1 - Sample and Action Tracker'!Q245='HIDE DROP DOWNS'!$J$3),0,IF('#1 - Sample and Action Tracker'!R245='HIDE DROP DOWNS'!$M$3,1,0))</f>
        <v>0</v>
      </c>
      <c r="S237" s="102">
        <f>IF(OR('#1 - Sample and Action Tracker'!Q245='HIDE DROP DOWNS'!$J$2,'#1 - Sample and Action Tracker'!Q245='HIDE DROP DOWNS'!$J$3),0,IF('#1 - Sample and Action Tracker'!R245='HIDE DROP DOWNS'!$M$4,1,0))</f>
        <v>0</v>
      </c>
      <c r="T237" s="102">
        <f>IF(OR('#1 - Sample and Action Tracker'!$Q245='HIDE DROP DOWNS'!$J$2,'#1 - Sample and Action Tracker'!$Q245='HIDE DROP DOWNS'!$J$3),0,IF('#1 - Sample and Action Tracker'!$R245='HIDE DROP DOWNS'!$M$5,1,0))</f>
        <v>0</v>
      </c>
      <c r="U237" s="102">
        <f>IF(OR('#1 - Sample and Action Tracker'!$S245='HIDE DROP DOWNS'!$K$2,'#1 - Sample and Action Tracker'!$S245='HIDE DROP DOWNS'!$K$3),0,IF('#1 - Sample and Action Tracker'!$T245='HIDE DROP DOWNS'!$M$3,1,0))</f>
        <v>0</v>
      </c>
      <c r="V237" s="102">
        <f>IF(OR('#1 - Sample and Action Tracker'!$S245='HIDE DROP DOWNS'!$K$2,'#1 - Sample and Action Tracker'!$S245='HIDE DROP DOWNS'!$K$3),0,IF('#1 - Sample and Action Tracker'!$T245='HIDE DROP DOWNS'!$M$4,1,0))</f>
        <v>0</v>
      </c>
      <c r="W237" s="102">
        <f>IF(OR('#1 - Sample and Action Tracker'!$S245='HIDE DROP DOWNS'!$K$2,'#1 - Sample and Action Tracker'!$S245='HIDE DROP DOWNS'!$K$3),0,IF('#1 - Sample and Action Tracker'!$T245='HIDE DROP DOWNS'!$M$5,1,0))</f>
        <v>0</v>
      </c>
      <c r="X237" s="102">
        <f>IF(OR('#1 - Sample and Action Tracker'!$U245='HIDE DROP DOWNS'!$L$2,'#1 - Sample and Action Tracker'!$U245='HIDE DROP DOWNS'!$L$3),0,IF('#1 - Sample and Action Tracker'!$V245='HIDE DROP DOWNS'!$M$3,1,0))</f>
        <v>0</v>
      </c>
      <c r="Y237" s="102">
        <f>IF(OR('#1 - Sample and Action Tracker'!$U245='HIDE DROP DOWNS'!$L$2,'#1 - Sample and Action Tracker'!$U245='HIDE DROP DOWNS'!$L$3),0,IF('#1 - Sample and Action Tracker'!$V245='HIDE DROP DOWNS'!$M$4,1,0))</f>
        <v>0</v>
      </c>
      <c r="Z237" s="102">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2">
        <f>IF(OR('#1 - Sample and Action Tracker'!Q246='HIDE DROP DOWNS'!$J$2,'#1 - Sample and Action Tracker'!Q246='HIDE DROP DOWNS'!$J$3),0,IF('#1 - Sample and Action Tracker'!R246='HIDE DROP DOWNS'!$M$3,1,0))</f>
        <v>0</v>
      </c>
      <c r="S238" s="102">
        <f>IF(OR('#1 - Sample and Action Tracker'!Q246='HIDE DROP DOWNS'!$J$2,'#1 - Sample and Action Tracker'!Q246='HIDE DROP DOWNS'!$J$3),0,IF('#1 - Sample and Action Tracker'!R246='HIDE DROP DOWNS'!$M$4,1,0))</f>
        <v>0</v>
      </c>
      <c r="T238" s="102">
        <f>IF(OR('#1 - Sample and Action Tracker'!$Q246='HIDE DROP DOWNS'!$J$2,'#1 - Sample and Action Tracker'!$Q246='HIDE DROP DOWNS'!$J$3),0,IF('#1 - Sample and Action Tracker'!$R246='HIDE DROP DOWNS'!$M$5,1,0))</f>
        <v>0</v>
      </c>
      <c r="U238" s="102">
        <f>IF(OR('#1 - Sample and Action Tracker'!$S246='HIDE DROP DOWNS'!$K$2,'#1 - Sample and Action Tracker'!$S246='HIDE DROP DOWNS'!$K$3),0,IF('#1 - Sample and Action Tracker'!$T246='HIDE DROP DOWNS'!$M$3,1,0))</f>
        <v>0</v>
      </c>
      <c r="V238" s="102">
        <f>IF(OR('#1 - Sample and Action Tracker'!$S246='HIDE DROP DOWNS'!$K$2,'#1 - Sample and Action Tracker'!$S246='HIDE DROP DOWNS'!$K$3),0,IF('#1 - Sample and Action Tracker'!$T246='HIDE DROP DOWNS'!$M$4,1,0))</f>
        <v>0</v>
      </c>
      <c r="W238" s="102">
        <f>IF(OR('#1 - Sample and Action Tracker'!$S246='HIDE DROP DOWNS'!$K$2,'#1 - Sample and Action Tracker'!$S246='HIDE DROP DOWNS'!$K$3),0,IF('#1 - Sample and Action Tracker'!$T246='HIDE DROP DOWNS'!$M$5,1,0))</f>
        <v>0</v>
      </c>
      <c r="X238" s="102">
        <f>IF(OR('#1 - Sample and Action Tracker'!$U246='HIDE DROP DOWNS'!$L$2,'#1 - Sample and Action Tracker'!$U246='HIDE DROP DOWNS'!$L$3),0,IF('#1 - Sample and Action Tracker'!$V246='HIDE DROP DOWNS'!$M$3,1,0))</f>
        <v>0</v>
      </c>
      <c r="Y238" s="102">
        <f>IF(OR('#1 - Sample and Action Tracker'!$U246='HIDE DROP DOWNS'!$L$2,'#1 - Sample and Action Tracker'!$U246='HIDE DROP DOWNS'!$L$3),0,IF('#1 - Sample and Action Tracker'!$V246='HIDE DROP DOWNS'!$M$4,1,0))</f>
        <v>0</v>
      </c>
      <c r="Z238" s="102">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2">
        <f>IF(OR('#1 - Sample and Action Tracker'!Q247='HIDE DROP DOWNS'!$J$2,'#1 - Sample and Action Tracker'!Q247='HIDE DROP DOWNS'!$J$3),0,IF('#1 - Sample and Action Tracker'!R247='HIDE DROP DOWNS'!$M$3,1,0))</f>
        <v>0</v>
      </c>
      <c r="S239" s="102">
        <f>IF(OR('#1 - Sample and Action Tracker'!Q247='HIDE DROP DOWNS'!$J$2,'#1 - Sample and Action Tracker'!Q247='HIDE DROP DOWNS'!$J$3),0,IF('#1 - Sample and Action Tracker'!R247='HIDE DROP DOWNS'!$M$4,1,0))</f>
        <v>0</v>
      </c>
      <c r="T239" s="102">
        <f>IF(OR('#1 - Sample and Action Tracker'!$Q247='HIDE DROP DOWNS'!$J$2,'#1 - Sample and Action Tracker'!$Q247='HIDE DROP DOWNS'!$J$3),0,IF('#1 - Sample and Action Tracker'!$R247='HIDE DROP DOWNS'!$M$5,1,0))</f>
        <v>0</v>
      </c>
      <c r="U239" s="102">
        <f>IF(OR('#1 - Sample and Action Tracker'!$S247='HIDE DROP DOWNS'!$K$2,'#1 - Sample and Action Tracker'!$S247='HIDE DROP DOWNS'!$K$3),0,IF('#1 - Sample and Action Tracker'!$T247='HIDE DROP DOWNS'!$M$3,1,0))</f>
        <v>0</v>
      </c>
      <c r="V239" s="102">
        <f>IF(OR('#1 - Sample and Action Tracker'!$S247='HIDE DROP DOWNS'!$K$2,'#1 - Sample and Action Tracker'!$S247='HIDE DROP DOWNS'!$K$3),0,IF('#1 - Sample and Action Tracker'!$T247='HIDE DROP DOWNS'!$M$4,1,0))</f>
        <v>0</v>
      </c>
      <c r="W239" s="102">
        <f>IF(OR('#1 - Sample and Action Tracker'!$S247='HIDE DROP DOWNS'!$K$2,'#1 - Sample and Action Tracker'!$S247='HIDE DROP DOWNS'!$K$3),0,IF('#1 - Sample and Action Tracker'!$T247='HIDE DROP DOWNS'!$M$5,1,0))</f>
        <v>0</v>
      </c>
      <c r="X239" s="102">
        <f>IF(OR('#1 - Sample and Action Tracker'!$U247='HIDE DROP DOWNS'!$L$2,'#1 - Sample and Action Tracker'!$U247='HIDE DROP DOWNS'!$L$3),0,IF('#1 - Sample and Action Tracker'!$V247='HIDE DROP DOWNS'!$M$3,1,0))</f>
        <v>0</v>
      </c>
      <c r="Y239" s="102">
        <f>IF(OR('#1 - Sample and Action Tracker'!$U247='HIDE DROP DOWNS'!$L$2,'#1 - Sample and Action Tracker'!$U247='HIDE DROP DOWNS'!$L$3),0,IF('#1 - Sample and Action Tracker'!$V247='HIDE DROP DOWNS'!$M$4,1,0))</f>
        <v>0</v>
      </c>
      <c r="Z239" s="102">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2">
        <f>IF(OR('#1 - Sample and Action Tracker'!Q248='HIDE DROP DOWNS'!$J$2,'#1 - Sample and Action Tracker'!Q248='HIDE DROP DOWNS'!$J$3),0,IF('#1 - Sample and Action Tracker'!R248='HIDE DROP DOWNS'!$M$3,1,0))</f>
        <v>0</v>
      </c>
      <c r="S240" s="102">
        <f>IF(OR('#1 - Sample and Action Tracker'!Q248='HIDE DROP DOWNS'!$J$2,'#1 - Sample and Action Tracker'!Q248='HIDE DROP DOWNS'!$J$3),0,IF('#1 - Sample and Action Tracker'!R248='HIDE DROP DOWNS'!$M$4,1,0))</f>
        <v>0</v>
      </c>
      <c r="T240" s="102">
        <f>IF(OR('#1 - Sample and Action Tracker'!$Q248='HIDE DROP DOWNS'!$J$2,'#1 - Sample and Action Tracker'!$Q248='HIDE DROP DOWNS'!$J$3),0,IF('#1 - Sample and Action Tracker'!$R248='HIDE DROP DOWNS'!$M$5,1,0))</f>
        <v>0</v>
      </c>
      <c r="U240" s="102">
        <f>IF(OR('#1 - Sample and Action Tracker'!$S248='HIDE DROP DOWNS'!$K$2,'#1 - Sample and Action Tracker'!$S248='HIDE DROP DOWNS'!$K$3),0,IF('#1 - Sample and Action Tracker'!$T248='HIDE DROP DOWNS'!$M$3,1,0))</f>
        <v>0</v>
      </c>
      <c r="V240" s="102">
        <f>IF(OR('#1 - Sample and Action Tracker'!$S248='HIDE DROP DOWNS'!$K$2,'#1 - Sample and Action Tracker'!$S248='HIDE DROP DOWNS'!$K$3),0,IF('#1 - Sample and Action Tracker'!$T248='HIDE DROP DOWNS'!$M$4,1,0))</f>
        <v>0</v>
      </c>
      <c r="W240" s="102">
        <f>IF(OR('#1 - Sample and Action Tracker'!$S248='HIDE DROP DOWNS'!$K$2,'#1 - Sample and Action Tracker'!$S248='HIDE DROP DOWNS'!$K$3),0,IF('#1 - Sample and Action Tracker'!$T248='HIDE DROP DOWNS'!$M$5,1,0))</f>
        <v>0</v>
      </c>
      <c r="X240" s="102">
        <f>IF(OR('#1 - Sample and Action Tracker'!$U248='HIDE DROP DOWNS'!$L$2,'#1 - Sample and Action Tracker'!$U248='HIDE DROP DOWNS'!$L$3),0,IF('#1 - Sample and Action Tracker'!$V248='HIDE DROP DOWNS'!$M$3,1,0))</f>
        <v>0</v>
      </c>
      <c r="Y240" s="102">
        <f>IF(OR('#1 - Sample and Action Tracker'!$U248='HIDE DROP DOWNS'!$L$2,'#1 - Sample and Action Tracker'!$U248='HIDE DROP DOWNS'!$L$3),0,IF('#1 - Sample and Action Tracker'!$V248='HIDE DROP DOWNS'!$M$4,1,0))</f>
        <v>0</v>
      </c>
      <c r="Z240" s="102">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2">
        <f>IF(OR('#1 - Sample and Action Tracker'!Q249='HIDE DROP DOWNS'!$J$2,'#1 - Sample and Action Tracker'!Q249='HIDE DROP DOWNS'!$J$3),0,IF('#1 - Sample and Action Tracker'!R249='HIDE DROP DOWNS'!$M$3,1,0))</f>
        <v>0</v>
      </c>
      <c r="S241" s="102">
        <f>IF(OR('#1 - Sample and Action Tracker'!Q249='HIDE DROP DOWNS'!$J$2,'#1 - Sample and Action Tracker'!Q249='HIDE DROP DOWNS'!$J$3),0,IF('#1 - Sample and Action Tracker'!R249='HIDE DROP DOWNS'!$M$4,1,0))</f>
        <v>0</v>
      </c>
      <c r="T241" s="102">
        <f>IF(OR('#1 - Sample and Action Tracker'!$Q249='HIDE DROP DOWNS'!$J$2,'#1 - Sample and Action Tracker'!$Q249='HIDE DROP DOWNS'!$J$3),0,IF('#1 - Sample and Action Tracker'!$R249='HIDE DROP DOWNS'!$M$5,1,0))</f>
        <v>0</v>
      </c>
      <c r="U241" s="102">
        <f>IF(OR('#1 - Sample and Action Tracker'!$S249='HIDE DROP DOWNS'!$K$2,'#1 - Sample and Action Tracker'!$S249='HIDE DROP DOWNS'!$K$3),0,IF('#1 - Sample and Action Tracker'!$T249='HIDE DROP DOWNS'!$M$3,1,0))</f>
        <v>0</v>
      </c>
      <c r="V241" s="102">
        <f>IF(OR('#1 - Sample and Action Tracker'!$S249='HIDE DROP DOWNS'!$K$2,'#1 - Sample and Action Tracker'!$S249='HIDE DROP DOWNS'!$K$3),0,IF('#1 - Sample and Action Tracker'!$T249='HIDE DROP DOWNS'!$M$4,1,0))</f>
        <v>0</v>
      </c>
      <c r="W241" s="102">
        <f>IF(OR('#1 - Sample and Action Tracker'!$S249='HIDE DROP DOWNS'!$K$2,'#1 - Sample and Action Tracker'!$S249='HIDE DROP DOWNS'!$K$3),0,IF('#1 - Sample and Action Tracker'!$T249='HIDE DROP DOWNS'!$M$5,1,0))</f>
        <v>0</v>
      </c>
      <c r="X241" s="102">
        <f>IF(OR('#1 - Sample and Action Tracker'!$U249='HIDE DROP DOWNS'!$L$2,'#1 - Sample and Action Tracker'!$U249='HIDE DROP DOWNS'!$L$3),0,IF('#1 - Sample and Action Tracker'!$V249='HIDE DROP DOWNS'!$M$3,1,0))</f>
        <v>0</v>
      </c>
      <c r="Y241" s="102">
        <f>IF(OR('#1 - Sample and Action Tracker'!$U249='HIDE DROP DOWNS'!$L$2,'#1 - Sample and Action Tracker'!$U249='HIDE DROP DOWNS'!$L$3),0,IF('#1 - Sample and Action Tracker'!$V249='HIDE DROP DOWNS'!$M$4,1,0))</f>
        <v>0</v>
      </c>
      <c r="Z241" s="102">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2">
        <f>IF(OR('#1 - Sample and Action Tracker'!Q250='HIDE DROP DOWNS'!$J$2,'#1 - Sample and Action Tracker'!Q250='HIDE DROP DOWNS'!$J$3),0,IF('#1 - Sample and Action Tracker'!R250='HIDE DROP DOWNS'!$M$3,1,0))</f>
        <v>0</v>
      </c>
      <c r="S242" s="102">
        <f>IF(OR('#1 - Sample and Action Tracker'!Q250='HIDE DROP DOWNS'!$J$2,'#1 - Sample and Action Tracker'!Q250='HIDE DROP DOWNS'!$J$3),0,IF('#1 - Sample and Action Tracker'!R250='HIDE DROP DOWNS'!$M$4,1,0))</f>
        <v>0</v>
      </c>
      <c r="T242" s="102">
        <f>IF(OR('#1 - Sample and Action Tracker'!$Q250='HIDE DROP DOWNS'!$J$2,'#1 - Sample and Action Tracker'!$Q250='HIDE DROP DOWNS'!$J$3),0,IF('#1 - Sample and Action Tracker'!$R250='HIDE DROP DOWNS'!$M$5,1,0))</f>
        <v>0</v>
      </c>
      <c r="U242" s="102">
        <f>IF(OR('#1 - Sample and Action Tracker'!$S250='HIDE DROP DOWNS'!$K$2,'#1 - Sample and Action Tracker'!$S250='HIDE DROP DOWNS'!$K$3),0,IF('#1 - Sample and Action Tracker'!$T250='HIDE DROP DOWNS'!$M$3,1,0))</f>
        <v>0</v>
      </c>
      <c r="V242" s="102">
        <f>IF(OR('#1 - Sample and Action Tracker'!$S250='HIDE DROP DOWNS'!$K$2,'#1 - Sample and Action Tracker'!$S250='HIDE DROP DOWNS'!$K$3),0,IF('#1 - Sample and Action Tracker'!$T250='HIDE DROP DOWNS'!$M$4,1,0))</f>
        <v>0</v>
      </c>
      <c r="W242" s="102">
        <f>IF(OR('#1 - Sample and Action Tracker'!$S250='HIDE DROP DOWNS'!$K$2,'#1 - Sample and Action Tracker'!$S250='HIDE DROP DOWNS'!$K$3),0,IF('#1 - Sample and Action Tracker'!$T250='HIDE DROP DOWNS'!$M$5,1,0))</f>
        <v>0</v>
      </c>
      <c r="X242" s="102">
        <f>IF(OR('#1 - Sample and Action Tracker'!$U250='HIDE DROP DOWNS'!$L$2,'#1 - Sample and Action Tracker'!$U250='HIDE DROP DOWNS'!$L$3),0,IF('#1 - Sample and Action Tracker'!$V250='HIDE DROP DOWNS'!$M$3,1,0))</f>
        <v>0</v>
      </c>
      <c r="Y242" s="102">
        <f>IF(OR('#1 - Sample and Action Tracker'!$U250='HIDE DROP DOWNS'!$L$2,'#1 - Sample and Action Tracker'!$U250='HIDE DROP DOWNS'!$L$3),0,IF('#1 - Sample and Action Tracker'!$V250='HIDE DROP DOWNS'!$M$4,1,0))</f>
        <v>0</v>
      </c>
      <c r="Z242" s="102">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2">
        <f>IF(OR('#1 - Sample and Action Tracker'!Q251='HIDE DROP DOWNS'!$J$2,'#1 - Sample and Action Tracker'!Q251='HIDE DROP DOWNS'!$J$3),0,IF('#1 - Sample and Action Tracker'!R251='HIDE DROP DOWNS'!$M$3,1,0))</f>
        <v>0</v>
      </c>
      <c r="S243" s="102">
        <f>IF(OR('#1 - Sample and Action Tracker'!Q251='HIDE DROP DOWNS'!$J$2,'#1 - Sample and Action Tracker'!Q251='HIDE DROP DOWNS'!$J$3),0,IF('#1 - Sample and Action Tracker'!R251='HIDE DROP DOWNS'!$M$4,1,0))</f>
        <v>0</v>
      </c>
      <c r="T243" s="102">
        <f>IF(OR('#1 - Sample and Action Tracker'!$Q251='HIDE DROP DOWNS'!$J$2,'#1 - Sample and Action Tracker'!$Q251='HIDE DROP DOWNS'!$J$3),0,IF('#1 - Sample and Action Tracker'!$R251='HIDE DROP DOWNS'!$M$5,1,0))</f>
        <v>0</v>
      </c>
      <c r="U243" s="102">
        <f>IF(OR('#1 - Sample and Action Tracker'!$S251='HIDE DROP DOWNS'!$K$2,'#1 - Sample and Action Tracker'!$S251='HIDE DROP DOWNS'!$K$3),0,IF('#1 - Sample and Action Tracker'!$T251='HIDE DROP DOWNS'!$M$3,1,0))</f>
        <v>0</v>
      </c>
      <c r="V243" s="102">
        <f>IF(OR('#1 - Sample and Action Tracker'!$S251='HIDE DROP DOWNS'!$K$2,'#1 - Sample and Action Tracker'!$S251='HIDE DROP DOWNS'!$K$3),0,IF('#1 - Sample and Action Tracker'!$T251='HIDE DROP DOWNS'!$M$4,1,0))</f>
        <v>0</v>
      </c>
      <c r="W243" s="102">
        <f>IF(OR('#1 - Sample and Action Tracker'!$S251='HIDE DROP DOWNS'!$K$2,'#1 - Sample and Action Tracker'!$S251='HIDE DROP DOWNS'!$K$3),0,IF('#1 - Sample and Action Tracker'!$T251='HIDE DROP DOWNS'!$M$5,1,0))</f>
        <v>0</v>
      </c>
      <c r="X243" s="102">
        <f>IF(OR('#1 - Sample and Action Tracker'!$U251='HIDE DROP DOWNS'!$L$2,'#1 - Sample and Action Tracker'!$U251='HIDE DROP DOWNS'!$L$3),0,IF('#1 - Sample and Action Tracker'!$V251='HIDE DROP DOWNS'!$M$3,1,0))</f>
        <v>0</v>
      </c>
      <c r="Y243" s="102">
        <f>IF(OR('#1 - Sample and Action Tracker'!$U251='HIDE DROP DOWNS'!$L$2,'#1 - Sample and Action Tracker'!$U251='HIDE DROP DOWNS'!$L$3),0,IF('#1 - Sample and Action Tracker'!$V251='HIDE DROP DOWNS'!$M$4,1,0))</f>
        <v>0</v>
      </c>
      <c r="Z243" s="102">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2">
        <f>IF(OR('#1 - Sample and Action Tracker'!Q252='HIDE DROP DOWNS'!$J$2,'#1 - Sample and Action Tracker'!Q252='HIDE DROP DOWNS'!$J$3),0,IF('#1 - Sample and Action Tracker'!R252='HIDE DROP DOWNS'!$M$3,1,0))</f>
        <v>0</v>
      </c>
      <c r="S244" s="102">
        <f>IF(OR('#1 - Sample and Action Tracker'!Q252='HIDE DROP DOWNS'!$J$2,'#1 - Sample and Action Tracker'!Q252='HIDE DROP DOWNS'!$J$3),0,IF('#1 - Sample and Action Tracker'!R252='HIDE DROP DOWNS'!$M$4,1,0))</f>
        <v>0</v>
      </c>
      <c r="T244" s="102">
        <f>IF(OR('#1 - Sample and Action Tracker'!$Q252='HIDE DROP DOWNS'!$J$2,'#1 - Sample and Action Tracker'!$Q252='HIDE DROP DOWNS'!$J$3),0,IF('#1 - Sample and Action Tracker'!$R252='HIDE DROP DOWNS'!$M$5,1,0))</f>
        <v>0</v>
      </c>
      <c r="U244" s="102">
        <f>IF(OR('#1 - Sample and Action Tracker'!$S252='HIDE DROP DOWNS'!$K$2,'#1 - Sample and Action Tracker'!$S252='HIDE DROP DOWNS'!$K$3),0,IF('#1 - Sample and Action Tracker'!$T252='HIDE DROP DOWNS'!$M$3,1,0))</f>
        <v>0</v>
      </c>
      <c r="V244" s="102">
        <f>IF(OR('#1 - Sample and Action Tracker'!$S252='HIDE DROP DOWNS'!$K$2,'#1 - Sample and Action Tracker'!$S252='HIDE DROP DOWNS'!$K$3),0,IF('#1 - Sample and Action Tracker'!$T252='HIDE DROP DOWNS'!$M$4,1,0))</f>
        <v>0</v>
      </c>
      <c r="W244" s="102">
        <f>IF(OR('#1 - Sample and Action Tracker'!$S252='HIDE DROP DOWNS'!$K$2,'#1 - Sample and Action Tracker'!$S252='HIDE DROP DOWNS'!$K$3),0,IF('#1 - Sample and Action Tracker'!$T252='HIDE DROP DOWNS'!$M$5,1,0))</f>
        <v>0</v>
      </c>
      <c r="X244" s="102">
        <f>IF(OR('#1 - Sample and Action Tracker'!$U252='HIDE DROP DOWNS'!$L$2,'#1 - Sample and Action Tracker'!$U252='HIDE DROP DOWNS'!$L$3),0,IF('#1 - Sample and Action Tracker'!$V252='HIDE DROP DOWNS'!$M$3,1,0))</f>
        <v>0</v>
      </c>
      <c r="Y244" s="102">
        <f>IF(OR('#1 - Sample and Action Tracker'!$U252='HIDE DROP DOWNS'!$L$2,'#1 - Sample and Action Tracker'!$U252='HIDE DROP DOWNS'!$L$3),0,IF('#1 - Sample and Action Tracker'!$V252='HIDE DROP DOWNS'!$M$4,1,0))</f>
        <v>0</v>
      </c>
      <c r="Z244" s="102">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2">
        <f>IF(OR('#1 - Sample and Action Tracker'!Q253='HIDE DROP DOWNS'!$J$2,'#1 - Sample and Action Tracker'!Q253='HIDE DROP DOWNS'!$J$3),0,IF('#1 - Sample and Action Tracker'!R253='HIDE DROP DOWNS'!$M$3,1,0))</f>
        <v>0</v>
      </c>
      <c r="S245" s="102">
        <f>IF(OR('#1 - Sample and Action Tracker'!Q253='HIDE DROP DOWNS'!$J$2,'#1 - Sample and Action Tracker'!Q253='HIDE DROP DOWNS'!$J$3),0,IF('#1 - Sample and Action Tracker'!R253='HIDE DROP DOWNS'!$M$4,1,0))</f>
        <v>0</v>
      </c>
      <c r="T245" s="102">
        <f>IF(OR('#1 - Sample and Action Tracker'!$Q253='HIDE DROP DOWNS'!$J$2,'#1 - Sample and Action Tracker'!$Q253='HIDE DROP DOWNS'!$J$3),0,IF('#1 - Sample and Action Tracker'!$R253='HIDE DROP DOWNS'!$M$5,1,0))</f>
        <v>0</v>
      </c>
      <c r="U245" s="102">
        <f>IF(OR('#1 - Sample and Action Tracker'!$S253='HIDE DROP DOWNS'!$K$2,'#1 - Sample and Action Tracker'!$S253='HIDE DROP DOWNS'!$K$3),0,IF('#1 - Sample and Action Tracker'!$T253='HIDE DROP DOWNS'!$M$3,1,0))</f>
        <v>0</v>
      </c>
      <c r="V245" s="102">
        <f>IF(OR('#1 - Sample and Action Tracker'!$S253='HIDE DROP DOWNS'!$K$2,'#1 - Sample and Action Tracker'!$S253='HIDE DROP DOWNS'!$K$3),0,IF('#1 - Sample and Action Tracker'!$T253='HIDE DROP DOWNS'!$M$4,1,0))</f>
        <v>0</v>
      </c>
      <c r="W245" s="102">
        <f>IF(OR('#1 - Sample and Action Tracker'!$S253='HIDE DROP DOWNS'!$K$2,'#1 - Sample and Action Tracker'!$S253='HIDE DROP DOWNS'!$K$3),0,IF('#1 - Sample and Action Tracker'!$T253='HIDE DROP DOWNS'!$M$5,1,0))</f>
        <v>0</v>
      </c>
      <c r="X245" s="102">
        <f>IF(OR('#1 - Sample and Action Tracker'!$U253='HIDE DROP DOWNS'!$L$2,'#1 - Sample and Action Tracker'!$U253='HIDE DROP DOWNS'!$L$3),0,IF('#1 - Sample and Action Tracker'!$V253='HIDE DROP DOWNS'!$M$3,1,0))</f>
        <v>0</v>
      </c>
      <c r="Y245" s="102">
        <f>IF(OR('#1 - Sample and Action Tracker'!$U253='HIDE DROP DOWNS'!$L$2,'#1 - Sample and Action Tracker'!$U253='HIDE DROP DOWNS'!$L$3),0,IF('#1 - Sample and Action Tracker'!$V253='HIDE DROP DOWNS'!$M$4,1,0))</f>
        <v>0</v>
      </c>
      <c r="Z245" s="102">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2">
        <f>IF(OR('#1 - Sample and Action Tracker'!Q254='HIDE DROP DOWNS'!$J$2,'#1 - Sample and Action Tracker'!Q254='HIDE DROP DOWNS'!$J$3),0,IF('#1 - Sample and Action Tracker'!R254='HIDE DROP DOWNS'!$M$3,1,0))</f>
        <v>0</v>
      </c>
      <c r="S246" s="102">
        <f>IF(OR('#1 - Sample and Action Tracker'!Q254='HIDE DROP DOWNS'!$J$2,'#1 - Sample and Action Tracker'!Q254='HIDE DROP DOWNS'!$J$3),0,IF('#1 - Sample and Action Tracker'!R254='HIDE DROP DOWNS'!$M$4,1,0))</f>
        <v>0</v>
      </c>
      <c r="T246" s="102">
        <f>IF(OR('#1 - Sample and Action Tracker'!$Q254='HIDE DROP DOWNS'!$J$2,'#1 - Sample and Action Tracker'!$Q254='HIDE DROP DOWNS'!$J$3),0,IF('#1 - Sample and Action Tracker'!$R254='HIDE DROP DOWNS'!$M$5,1,0))</f>
        <v>0</v>
      </c>
      <c r="U246" s="102">
        <f>IF(OR('#1 - Sample and Action Tracker'!$S254='HIDE DROP DOWNS'!$K$2,'#1 - Sample and Action Tracker'!$S254='HIDE DROP DOWNS'!$K$3),0,IF('#1 - Sample and Action Tracker'!$T254='HIDE DROP DOWNS'!$M$3,1,0))</f>
        <v>0</v>
      </c>
      <c r="V246" s="102">
        <f>IF(OR('#1 - Sample and Action Tracker'!$S254='HIDE DROP DOWNS'!$K$2,'#1 - Sample and Action Tracker'!$S254='HIDE DROP DOWNS'!$K$3),0,IF('#1 - Sample and Action Tracker'!$T254='HIDE DROP DOWNS'!$M$4,1,0))</f>
        <v>0</v>
      </c>
      <c r="W246" s="102">
        <f>IF(OR('#1 - Sample and Action Tracker'!$S254='HIDE DROP DOWNS'!$K$2,'#1 - Sample and Action Tracker'!$S254='HIDE DROP DOWNS'!$K$3),0,IF('#1 - Sample and Action Tracker'!$T254='HIDE DROP DOWNS'!$M$5,1,0))</f>
        <v>0</v>
      </c>
      <c r="X246" s="102">
        <f>IF(OR('#1 - Sample and Action Tracker'!$U254='HIDE DROP DOWNS'!$L$2,'#1 - Sample and Action Tracker'!$U254='HIDE DROP DOWNS'!$L$3),0,IF('#1 - Sample and Action Tracker'!$V254='HIDE DROP DOWNS'!$M$3,1,0))</f>
        <v>0</v>
      </c>
      <c r="Y246" s="102">
        <f>IF(OR('#1 - Sample and Action Tracker'!$U254='HIDE DROP DOWNS'!$L$2,'#1 - Sample and Action Tracker'!$U254='HIDE DROP DOWNS'!$L$3),0,IF('#1 - Sample and Action Tracker'!$V254='HIDE DROP DOWNS'!$M$4,1,0))</f>
        <v>0</v>
      </c>
      <c r="Z246" s="102">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2">
        <f>IF(OR('#1 - Sample and Action Tracker'!Q255='HIDE DROP DOWNS'!$J$2,'#1 - Sample and Action Tracker'!Q255='HIDE DROP DOWNS'!$J$3),0,IF('#1 - Sample and Action Tracker'!R255='HIDE DROP DOWNS'!$M$3,1,0))</f>
        <v>0</v>
      </c>
      <c r="S247" s="102">
        <f>IF(OR('#1 - Sample and Action Tracker'!Q255='HIDE DROP DOWNS'!$J$2,'#1 - Sample and Action Tracker'!Q255='HIDE DROP DOWNS'!$J$3),0,IF('#1 - Sample and Action Tracker'!R255='HIDE DROP DOWNS'!$M$4,1,0))</f>
        <v>0</v>
      </c>
      <c r="T247" s="102">
        <f>IF(OR('#1 - Sample and Action Tracker'!$Q255='HIDE DROP DOWNS'!$J$2,'#1 - Sample and Action Tracker'!$Q255='HIDE DROP DOWNS'!$J$3),0,IF('#1 - Sample and Action Tracker'!$R255='HIDE DROP DOWNS'!$M$5,1,0))</f>
        <v>0</v>
      </c>
      <c r="U247" s="102">
        <f>IF(OR('#1 - Sample and Action Tracker'!$S255='HIDE DROP DOWNS'!$K$2,'#1 - Sample and Action Tracker'!$S255='HIDE DROP DOWNS'!$K$3),0,IF('#1 - Sample and Action Tracker'!$T255='HIDE DROP DOWNS'!$M$3,1,0))</f>
        <v>0</v>
      </c>
      <c r="V247" s="102">
        <f>IF(OR('#1 - Sample and Action Tracker'!$S255='HIDE DROP DOWNS'!$K$2,'#1 - Sample and Action Tracker'!$S255='HIDE DROP DOWNS'!$K$3),0,IF('#1 - Sample and Action Tracker'!$T255='HIDE DROP DOWNS'!$M$4,1,0))</f>
        <v>0</v>
      </c>
      <c r="W247" s="102">
        <f>IF(OR('#1 - Sample and Action Tracker'!$S255='HIDE DROP DOWNS'!$K$2,'#1 - Sample and Action Tracker'!$S255='HIDE DROP DOWNS'!$K$3),0,IF('#1 - Sample and Action Tracker'!$T255='HIDE DROP DOWNS'!$M$5,1,0))</f>
        <v>0</v>
      </c>
      <c r="X247" s="102">
        <f>IF(OR('#1 - Sample and Action Tracker'!$U255='HIDE DROP DOWNS'!$L$2,'#1 - Sample and Action Tracker'!$U255='HIDE DROP DOWNS'!$L$3),0,IF('#1 - Sample and Action Tracker'!$V255='HIDE DROP DOWNS'!$M$3,1,0))</f>
        <v>0</v>
      </c>
      <c r="Y247" s="102">
        <f>IF(OR('#1 - Sample and Action Tracker'!$U255='HIDE DROP DOWNS'!$L$2,'#1 - Sample and Action Tracker'!$U255='HIDE DROP DOWNS'!$L$3),0,IF('#1 - Sample and Action Tracker'!$V255='HIDE DROP DOWNS'!$M$4,1,0))</f>
        <v>0</v>
      </c>
      <c r="Z247" s="102">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2">
        <f>IF(OR('#1 - Sample and Action Tracker'!Q256='HIDE DROP DOWNS'!$J$2,'#1 - Sample and Action Tracker'!Q256='HIDE DROP DOWNS'!$J$3),0,IF('#1 - Sample and Action Tracker'!R256='HIDE DROP DOWNS'!$M$3,1,0))</f>
        <v>0</v>
      </c>
      <c r="S248" s="102">
        <f>IF(OR('#1 - Sample and Action Tracker'!Q256='HIDE DROP DOWNS'!$J$2,'#1 - Sample and Action Tracker'!Q256='HIDE DROP DOWNS'!$J$3),0,IF('#1 - Sample and Action Tracker'!R256='HIDE DROP DOWNS'!$M$4,1,0))</f>
        <v>0</v>
      </c>
      <c r="T248" s="102">
        <f>IF(OR('#1 - Sample and Action Tracker'!$Q256='HIDE DROP DOWNS'!$J$2,'#1 - Sample and Action Tracker'!$Q256='HIDE DROP DOWNS'!$J$3),0,IF('#1 - Sample and Action Tracker'!$R256='HIDE DROP DOWNS'!$M$5,1,0))</f>
        <v>0</v>
      </c>
      <c r="U248" s="102">
        <f>IF(OR('#1 - Sample and Action Tracker'!$S256='HIDE DROP DOWNS'!$K$2,'#1 - Sample and Action Tracker'!$S256='HIDE DROP DOWNS'!$K$3),0,IF('#1 - Sample and Action Tracker'!$T256='HIDE DROP DOWNS'!$M$3,1,0))</f>
        <v>0</v>
      </c>
      <c r="V248" s="102">
        <f>IF(OR('#1 - Sample and Action Tracker'!$S256='HIDE DROP DOWNS'!$K$2,'#1 - Sample and Action Tracker'!$S256='HIDE DROP DOWNS'!$K$3),0,IF('#1 - Sample and Action Tracker'!$T256='HIDE DROP DOWNS'!$M$4,1,0))</f>
        <v>0</v>
      </c>
      <c r="W248" s="102">
        <f>IF(OR('#1 - Sample and Action Tracker'!$S256='HIDE DROP DOWNS'!$K$2,'#1 - Sample and Action Tracker'!$S256='HIDE DROP DOWNS'!$K$3),0,IF('#1 - Sample and Action Tracker'!$T256='HIDE DROP DOWNS'!$M$5,1,0))</f>
        <v>0</v>
      </c>
      <c r="X248" s="102">
        <f>IF(OR('#1 - Sample and Action Tracker'!$U256='HIDE DROP DOWNS'!$L$2,'#1 - Sample and Action Tracker'!$U256='HIDE DROP DOWNS'!$L$3),0,IF('#1 - Sample and Action Tracker'!$V256='HIDE DROP DOWNS'!$M$3,1,0))</f>
        <v>0</v>
      </c>
      <c r="Y248" s="102">
        <f>IF(OR('#1 - Sample and Action Tracker'!$U256='HIDE DROP DOWNS'!$L$2,'#1 - Sample and Action Tracker'!$U256='HIDE DROP DOWNS'!$L$3),0,IF('#1 - Sample and Action Tracker'!$V256='HIDE DROP DOWNS'!$M$4,1,0))</f>
        <v>0</v>
      </c>
      <c r="Z248" s="102">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2">
        <f>IF(OR('#1 - Sample and Action Tracker'!Q257='HIDE DROP DOWNS'!$J$2,'#1 - Sample and Action Tracker'!Q257='HIDE DROP DOWNS'!$J$3),0,IF('#1 - Sample and Action Tracker'!R257='HIDE DROP DOWNS'!$M$3,1,0))</f>
        <v>0</v>
      </c>
      <c r="S249" s="102">
        <f>IF(OR('#1 - Sample and Action Tracker'!Q257='HIDE DROP DOWNS'!$J$2,'#1 - Sample and Action Tracker'!Q257='HIDE DROP DOWNS'!$J$3),0,IF('#1 - Sample and Action Tracker'!R257='HIDE DROP DOWNS'!$M$4,1,0))</f>
        <v>0</v>
      </c>
      <c r="T249" s="102">
        <f>IF(OR('#1 - Sample and Action Tracker'!$Q257='HIDE DROP DOWNS'!$J$2,'#1 - Sample and Action Tracker'!$Q257='HIDE DROP DOWNS'!$J$3),0,IF('#1 - Sample and Action Tracker'!$R257='HIDE DROP DOWNS'!$M$5,1,0))</f>
        <v>0</v>
      </c>
      <c r="U249" s="102">
        <f>IF(OR('#1 - Sample and Action Tracker'!$S257='HIDE DROP DOWNS'!$K$2,'#1 - Sample and Action Tracker'!$S257='HIDE DROP DOWNS'!$K$3),0,IF('#1 - Sample and Action Tracker'!$T257='HIDE DROP DOWNS'!$M$3,1,0))</f>
        <v>0</v>
      </c>
      <c r="V249" s="102">
        <f>IF(OR('#1 - Sample and Action Tracker'!$S257='HIDE DROP DOWNS'!$K$2,'#1 - Sample and Action Tracker'!$S257='HIDE DROP DOWNS'!$K$3),0,IF('#1 - Sample and Action Tracker'!$T257='HIDE DROP DOWNS'!$M$4,1,0))</f>
        <v>0</v>
      </c>
      <c r="W249" s="102">
        <f>IF(OR('#1 - Sample and Action Tracker'!$S257='HIDE DROP DOWNS'!$K$2,'#1 - Sample and Action Tracker'!$S257='HIDE DROP DOWNS'!$K$3),0,IF('#1 - Sample and Action Tracker'!$T257='HIDE DROP DOWNS'!$M$5,1,0))</f>
        <v>0</v>
      </c>
      <c r="X249" s="102">
        <f>IF(OR('#1 - Sample and Action Tracker'!$U257='HIDE DROP DOWNS'!$L$2,'#1 - Sample and Action Tracker'!$U257='HIDE DROP DOWNS'!$L$3),0,IF('#1 - Sample and Action Tracker'!$V257='HIDE DROP DOWNS'!$M$3,1,0))</f>
        <v>0</v>
      </c>
      <c r="Y249" s="102">
        <f>IF(OR('#1 - Sample and Action Tracker'!$U257='HIDE DROP DOWNS'!$L$2,'#1 - Sample and Action Tracker'!$U257='HIDE DROP DOWNS'!$L$3),0,IF('#1 - Sample and Action Tracker'!$V257='HIDE DROP DOWNS'!$M$4,1,0))</f>
        <v>0</v>
      </c>
      <c r="Z249" s="102">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2">
        <f>IF(OR('#1 - Sample and Action Tracker'!Q258='HIDE DROP DOWNS'!$J$2,'#1 - Sample and Action Tracker'!Q258='HIDE DROP DOWNS'!$J$3),0,IF('#1 - Sample and Action Tracker'!R258='HIDE DROP DOWNS'!$M$3,1,0))</f>
        <v>0</v>
      </c>
      <c r="S250" s="102">
        <f>IF(OR('#1 - Sample and Action Tracker'!Q258='HIDE DROP DOWNS'!$J$2,'#1 - Sample and Action Tracker'!Q258='HIDE DROP DOWNS'!$J$3),0,IF('#1 - Sample and Action Tracker'!R258='HIDE DROP DOWNS'!$M$4,1,0))</f>
        <v>0</v>
      </c>
      <c r="T250" s="102">
        <f>IF(OR('#1 - Sample and Action Tracker'!$Q258='HIDE DROP DOWNS'!$J$2,'#1 - Sample and Action Tracker'!$Q258='HIDE DROP DOWNS'!$J$3),0,IF('#1 - Sample and Action Tracker'!$R258='HIDE DROP DOWNS'!$M$5,1,0))</f>
        <v>0</v>
      </c>
      <c r="U250" s="102">
        <f>IF(OR('#1 - Sample and Action Tracker'!$S258='HIDE DROP DOWNS'!$K$2,'#1 - Sample and Action Tracker'!$S258='HIDE DROP DOWNS'!$K$3),0,IF('#1 - Sample and Action Tracker'!$T258='HIDE DROP DOWNS'!$M$3,1,0))</f>
        <v>0</v>
      </c>
      <c r="V250" s="102">
        <f>IF(OR('#1 - Sample and Action Tracker'!$S258='HIDE DROP DOWNS'!$K$2,'#1 - Sample and Action Tracker'!$S258='HIDE DROP DOWNS'!$K$3),0,IF('#1 - Sample and Action Tracker'!$T258='HIDE DROP DOWNS'!$M$4,1,0))</f>
        <v>0</v>
      </c>
      <c r="W250" s="102">
        <f>IF(OR('#1 - Sample and Action Tracker'!$S258='HIDE DROP DOWNS'!$K$2,'#1 - Sample and Action Tracker'!$S258='HIDE DROP DOWNS'!$K$3),0,IF('#1 - Sample and Action Tracker'!$T258='HIDE DROP DOWNS'!$M$5,1,0))</f>
        <v>0</v>
      </c>
      <c r="X250" s="102">
        <f>IF(OR('#1 - Sample and Action Tracker'!$U258='HIDE DROP DOWNS'!$L$2,'#1 - Sample and Action Tracker'!$U258='HIDE DROP DOWNS'!$L$3),0,IF('#1 - Sample and Action Tracker'!$V258='HIDE DROP DOWNS'!$M$3,1,0))</f>
        <v>0</v>
      </c>
      <c r="Y250" s="102">
        <f>IF(OR('#1 - Sample and Action Tracker'!$U258='HIDE DROP DOWNS'!$L$2,'#1 - Sample and Action Tracker'!$U258='HIDE DROP DOWNS'!$L$3),0,IF('#1 - Sample and Action Tracker'!$V258='HIDE DROP DOWNS'!$M$4,1,0))</f>
        <v>0</v>
      </c>
      <c r="Z250" s="102">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2">
        <f>IF(OR('#1 - Sample and Action Tracker'!Q259='HIDE DROP DOWNS'!$J$2,'#1 - Sample and Action Tracker'!Q259='HIDE DROP DOWNS'!$J$3),0,IF('#1 - Sample and Action Tracker'!R259='HIDE DROP DOWNS'!$M$3,1,0))</f>
        <v>0</v>
      </c>
      <c r="S251" s="102">
        <f>IF(OR('#1 - Sample and Action Tracker'!Q259='HIDE DROP DOWNS'!$J$2,'#1 - Sample and Action Tracker'!Q259='HIDE DROP DOWNS'!$J$3),0,IF('#1 - Sample and Action Tracker'!R259='HIDE DROP DOWNS'!$M$4,1,0))</f>
        <v>0</v>
      </c>
      <c r="T251" s="102">
        <f>IF(OR('#1 - Sample and Action Tracker'!$Q259='HIDE DROP DOWNS'!$J$2,'#1 - Sample and Action Tracker'!$Q259='HIDE DROP DOWNS'!$J$3),0,IF('#1 - Sample and Action Tracker'!$R259='HIDE DROP DOWNS'!$M$5,1,0))</f>
        <v>0</v>
      </c>
      <c r="U251" s="102">
        <f>IF(OR('#1 - Sample and Action Tracker'!$S259='HIDE DROP DOWNS'!$K$2,'#1 - Sample and Action Tracker'!$S259='HIDE DROP DOWNS'!$K$3),0,IF('#1 - Sample and Action Tracker'!$T259='HIDE DROP DOWNS'!$M$3,1,0))</f>
        <v>0</v>
      </c>
      <c r="V251" s="102">
        <f>IF(OR('#1 - Sample and Action Tracker'!$S259='HIDE DROP DOWNS'!$K$2,'#1 - Sample and Action Tracker'!$S259='HIDE DROP DOWNS'!$K$3),0,IF('#1 - Sample and Action Tracker'!$T259='HIDE DROP DOWNS'!$M$4,1,0))</f>
        <v>0</v>
      </c>
      <c r="W251" s="102">
        <f>IF(OR('#1 - Sample and Action Tracker'!$S259='HIDE DROP DOWNS'!$K$2,'#1 - Sample and Action Tracker'!$S259='HIDE DROP DOWNS'!$K$3),0,IF('#1 - Sample and Action Tracker'!$T259='HIDE DROP DOWNS'!$M$5,1,0))</f>
        <v>0</v>
      </c>
      <c r="X251" s="102">
        <f>IF(OR('#1 - Sample and Action Tracker'!$U259='HIDE DROP DOWNS'!$L$2,'#1 - Sample and Action Tracker'!$U259='HIDE DROP DOWNS'!$L$3),0,IF('#1 - Sample and Action Tracker'!$V259='HIDE DROP DOWNS'!$M$3,1,0))</f>
        <v>0</v>
      </c>
      <c r="Y251" s="102">
        <f>IF(OR('#1 - Sample and Action Tracker'!$U259='HIDE DROP DOWNS'!$L$2,'#1 - Sample and Action Tracker'!$U259='HIDE DROP DOWNS'!$L$3),0,IF('#1 - Sample and Action Tracker'!$V259='HIDE DROP DOWNS'!$M$4,1,0))</f>
        <v>0</v>
      </c>
      <c r="Z251" s="102">
        <f>IF(OR('#1 - Sample and Action Tracker'!$U259='HIDE DROP DOWNS'!$L$2,'#1 - Sample and Action Tracker'!$U259='HIDE DROP DOWNS'!$L$3),0,IF('#1 - Sample and Action Tracker'!$V259='HIDE DROP DOWNS'!$M$5,1,0))</f>
        <v>0</v>
      </c>
    </row>
    <row r="252" spans="6:26" ht="15.75" customHeight="1">
      <c r="F252" s="28">
        <f>COUNT(F2:F251)</f>
        <v>32</v>
      </c>
      <c r="R252" s="100">
        <f t="shared" ref="R252:Z252" si="0">SUM(R2:R251)</f>
        <v>0</v>
      </c>
      <c r="S252" s="100">
        <f t="shared" si="0"/>
        <v>0</v>
      </c>
      <c r="T252" s="100">
        <f t="shared" si="0"/>
        <v>0</v>
      </c>
      <c r="U252" s="100">
        <f t="shared" si="0"/>
        <v>0</v>
      </c>
      <c r="V252" s="100">
        <f t="shared" si="0"/>
        <v>0</v>
      </c>
      <c r="W252" s="100">
        <f t="shared" si="0"/>
        <v>0</v>
      </c>
      <c r="X252" s="100">
        <f t="shared" si="0"/>
        <v>0</v>
      </c>
      <c r="Y252" s="100">
        <f t="shared" si="0"/>
        <v>0</v>
      </c>
      <c r="Z252" s="100">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